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CA1F33D8-B3AC-4632-B0A2-1074276333B8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<sst xmlns="http://schemas.openxmlformats.org/spreadsheetml/2006/main" count="997" uniqueCount="489">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</sst>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8D4B3F09-DABF-45B4-945F-60E5A16315C4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BDD9868D-7B09-4DC0-A078-A334E6FF1B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DB499432-3028-4290-877F-BA8258AE73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35DB767-D0B5-4246-9514-928AF6DDD4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F6E81275-BBA2-4A8F-B895-303902F8F9A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3D4191C-B4E6-4E91-A4EE-F50E9D9ED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EA5B0291-20AD-4D83-B247-50DEA79BF0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524C10E0-79B0-4993-BD49-9472D29356D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C0BD0E8-56BD-467D-9E30-2397D4B2EA63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F0237A45-1D6E-4ED2-9104-0BBA495CB3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8F9E70EC-FB8B-493D-B455-3972687E73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C0E6480-0091-4231-BFE3-677B73C281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56DA03C0-A5AC-4FF2-8EDF-2DF2D1D3368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C6BD2B1-9B03-4F8D-9F50-CC8BA600C1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51D5698-EBF0-46A7-BC67-5915E619F0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8974E670-4B7D-4CE9-A888-27A37EB5880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FE75E4D-2856-4900-A933-A65A416E8E18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2084843-1418-472F-B44B-C360788D7C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3DB80D10-58AD-491A-93F5-027CA6F97A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C4ED8A12-B9D0-4A2D-B53C-2B449E54EC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C3F3D9F4-16D5-4258-8DF4-EA3F4496BA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4A6BF0BC-D923-4E8C-81C0-5AE71B5BA0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4C493AD0-82F5-4A01-BEDD-26C094381A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959C980-D5A0-4108-9710-6FD38E873CA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11814100.609999999</v>
      </c>
      <c r="F19" s="28">
        <f>IF(OR(D19="-",IF(E19="-",0,E19)&gt;=IF(D19="-",0,D19)),"-",IF(D19="-",0,D19)-IF(E19="-",0,E19))</f>
        <v>26349319.390000001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5414572.6100000003</v>
      </c>
      <c r="F21" s="39">
        <f t="shared" ref="F21:F52" si="0">IF(OR(D21="-",IF(E21="-",0,E21)&gt;=IF(D21="-",0,D21)),"-",IF(D21="-",0,D21)-IF(E21="-",0,E21))</f>
        <v>19843227.390000001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2260334.16</v>
      </c>
      <c r="F22" s="39">
        <f t="shared" si="0"/>
        <v>5947465.8399999999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2260334.16</v>
      </c>
      <c r="F23" s="39">
        <f t="shared" si="0"/>
        <v>5947465.8399999999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2218286.4700000002</v>
      </c>
      <c r="F24" s="39">
        <f t="shared" si="0"/>
        <v>5989513.5299999993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2217329.0699999998</v>
      </c>
      <c r="F25" s="39">
        <f t="shared" si="0"/>
        <v>5990470.9299999997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403.94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233.4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320.06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19209.25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17805.89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1211.8599999999999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22838.44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22502.35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73.03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263.06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840000</v>
      </c>
      <c r="E37" s="38">
        <v>290706.39</v>
      </c>
      <c r="F37" s="39">
        <f t="shared" si="0"/>
        <v>549293.61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840000</v>
      </c>
      <c r="E38" s="38">
        <v>290706.39</v>
      </c>
      <c r="F38" s="39">
        <f t="shared" si="0"/>
        <v>549293.61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350000</v>
      </c>
      <c r="E39" s="38">
        <v>141890.32999999999</v>
      </c>
      <c r="F39" s="39">
        <f t="shared" si="0"/>
        <v>208109.67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350000</v>
      </c>
      <c r="E40" s="38">
        <v>141890.32999999999</v>
      </c>
      <c r="F40" s="39">
        <f t="shared" si="0"/>
        <v>208109.67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>
        <v>2500</v>
      </c>
      <c r="E41" s="38">
        <v>974.63</v>
      </c>
      <c r="F41" s="39">
        <f t="shared" si="0"/>
        <v>1525.37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2500</v>
      </c>
      <c r="E42" s="38">
        <v>974.63</v>
      </c>
      <c r="F42" s="39">
        <f t="shared" si="0"/>
        <v>1525.37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487500</v>
      </c>
      <c r="E43" s="38">
        <v>168383.7</v>
      </c>
      <c r="F43" s="39">
        <f t="shared" si="0"/>
        <v>319116.3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487500</v>
      </c>
      <c r="E44" s="38">
        <v>168383.7</v>
      </c>
      <c r="F44" s="39">
        <f t="shared" si="0"/>
        <v>319116.3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-20542.27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47</v>
      </c>
      <c r="E46" s="38">
        <v>-20542.27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9460000</v>
      </c>
      <c r="E47" s="38">
        <v>1649523.71</v>
      </c>
      <c r="F47" s="39">
        <f t="shared" si="0"/>
        <v>7810476.29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290000</v>
      </c>
      <c r="E48" s="38">
        <v>67855.69</v>
      </c>
      <c r="F48" s="39">
        <f t="shared" si="0"/>
        <v>222144.31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290000</v>
      </c>
      <c r="E49" s="38">
        <v>67855.69</v>
      </c>
      <c r="F49" s="39">
        <f t="shared" si="0"/>
        <v>222144.31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64749.42</v>
      </c>
      <c r="F50" s="39">
        <f t="shared" si="0"/>
        <v>225250.58000000002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3106.27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9170000</v>
      </c>
      <c r="E52" s="38">
        <v>1581668.02</v>
      </c>
      <c r="F52" s="39">
        <f t="shared" si="0"/>
        <v>7588331.9800000004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8500000</v>
      </c>
      <c r="E53" s="38">
        <v>1475340.71</v>
      </c>
      <c r="F53" s="39">
        <f t="shared" ref="F53:F84" si="1">IF(OR(D53="-",IF(E53="-",0,E53)&gt;=IF(D53="-",0,D53)),"-",IF(D53="-",0,D53)-IF(E53="-",0,E53))</f>
        <v>7024659.29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8500000</v>
      </c>
      <c r="E54" s="38">
        <v>1475340.71</v>
      </c>
      <c r="F54" s="39">
        <f t="shared" si="1"/>
        <v>7024659.29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670000</v>
      </c>
      <c r="E55" s="38">
        <v>106327.31</v>
      </c>
      <c r="F55" s="39">
        <f t="shared" si="1"/>
        <v>563672.68999999994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670000</v>
      </c>
      <c r="E56" s="38">
        <v>106327.31</v>
      </c>
      <c r="F56" s="39">
        <f t="shared" si="1"/>
        <v>563672.68999999994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 t="s">
        <v>47</v>
      </c>
      <c r="F57" s="39">
        <f t="shared" si="1"/>
        <v>3000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3000</v>
      </c>
      <c r="E58" s="38" t="s">
        <v>47</v>
      </c>
      <c r="F58" s="39">
        <f t="shared" si="1"/>
        <v>3000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 t="s">
        <v>47</v>
      </c>
      <c r="F59" s="39">
        <f t="shared" si="1"/>
        <v>3000</v>
      </c>
    </row>
    <row r="60" spans="1:6" ht="67.5" x14ac:dyDescent="0.2">
      <c r="A60" s="35" t="s">
        <v>112</v>
      </c>
      <c r="B60" s="36" t="s">
        <v>32</v>
      </c>
      <c r="C60" s="37" t="s">
        <v>114</v>
      </c>
      <c r="D60" s="38">
        <v>3000</v>
      </c>
      <c r="E60" s="38" t="s">
        <v>47</v>
      </c>
      <c r="F60" s="39">
        <f t="shared" si="1"/>
        <v>3000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1450000</v>
      </c>
      <c r="E61" s="38">
        <v>524955.26</v>
      </c>
      <c r="F61" s="39">
        <f t="shared" si="1"/>
        <v>925044.74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920000</v>
      </c>
      <c r="E62" s="38">
        <v>368939.33</v>
      </c>
      <c r="F62" s="39">
        <f t="shared" si="1"/>
        <v>551060.66999999993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>
        <v>920000</v>
      </c>
      <c r="E63" s="38">
        <v>368939.33</v>
      </c>
      <c r="F63" s="39">
        <f t="shared" si="1"/>
        <v>551060.66999999993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368939.33</v>
      </c>
      <c r="F64" s="39">
        <f t="shared" si="1"/>
        <v>551060.66999999993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530000</v>
      </c>
      <c r="E65" s="38">
        <v>156015.93</v>
      </c>
      <c r="F65" s="39">
        <f t="shared" si="1"/>
        <v>373984.07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530000</v>
      </c>
      <c r="E66" s="38">
        <v>156015.93</v>
      </c>
      <c r="F66" s="39">
        <f t="shared" si="1"/>
        <v>373984.07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530000</v>
      </c>
      <c r="E67" s="38">
        <v>156015.93</v>
      </c>
      <c r="F67" s="39">
        <f t="shared" si="1"/>
        <v>373984.07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42000</v>
      </c>
      <c r="E68" s="38">
        <v>13380.79</v>
      </c>
      <c r="F68" s="39">
        <f t="shared" si="1"/>
        <v>28619.21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42000</v>
      </c>
      <c r="E69" s="38">
        <v>13380.79</v>
      </c>
      <c r="F69" s="39">
        <f t="shared" si="1"/>
        <v>28619.21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4089.88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1.1399999999999999</v>
      </c>
      <c r="F71" s="39" t="str">
        <f t="shared" si="1"/>
        <v>-</v>
      </c>
    </row>
    <row r="72" spans="1:6" ht="56.2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4088.74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42000</v>
      </c>
      <c r="E73" s="38">
        <v>9290.91</v>
      </c>
      <c r="F73" s="39">
        <f t="shared" si="1"/>
        <v>32709.09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42000</v>
      </c>
      <c r="E74" s="38">
        <v>9136.16</v>
      </c>
      <c r="F74" s="39">
        <f t="shared" si="1"/>
        <v>32863.839999999997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154.75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5100000</v>
      </c>
      <c r="E76" s="38">
        <v>687588.41</v>
      </c>
      <c r="F76" s="39">
        <f t="shared" si="1"/>
        <v>4412411.59</v>
      </c>
    </row>
    <row r="77" spans="1:6" ht="67.5" x14ac:dyDescent="0.2">
      <c r="A77" s="40" t="s">
        <v>147</v>
      </c>
      <c r="B77" s="36" t="s">
        <v>32</v>
      </c>
      <c r="C77" s="37" t="s">
        <v>148</v>
      </c>
      <c r="D77" s="38">
        <v>1500000</v>
      </c>
      <c r="E77" s="38" t="s">
        <v>47</v>
      </c>
      <c r="F77" s="39">
        <f t="shared" si="1"/>
        <v>1500000</v>
      </c>
    </row>
    <row r="78" spans="1:6" ht="78.75" x14ac:dyDescent="0.2">
      <c r="A78" s="40" t="s">
        <v>149</v>
      </c>
      <c r="B78" s="36" t="s">
        <v>32</v>
      </c>
      <c r="C78" s="37" t="s">
        <v>150</v>
      </c>
      <c r="D78" s="38">
        <v>1500000</v>
      </c>
      <c r="E78" s="38" t="s">
        <v>47</v>
      </c>
      <c r="F78" s="39">
        <f t="shared" si="1"/>
        <v>1500000</v>
      </c>
    </row>
    <row r="79" spans="1:6" ht="78.75" x14ac:dyDescent="0.2">
      <c r="A79" s="40" t="s">
        <v>151</v>
      </c>
      <c r="B79" s="36" t="s">
        <v>32</v>
      </c>
      <c r="C79" s="37" t="s">
        <v>152</v>
      </c>
      <c r="D79" s="38">
        <v>1500000</v>
      </c>
      <c r="E79" s="38" t="s">
        <v>47</v>
      </c>
      <c r="F79" s="39">
        <f t="shared" si="1"/>
        <v>1500000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2000000</v>
      </c>
      <c r="E80" s="38">
        <v>3565.94</v>
      </c>
      <c r="F80" s="39">
        <f t="shared" si="1"/>
        <v>1996434.06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2000000</v>
      </c>
      <c r="E81" s="38">
        <v>3565.94</v>
      </c>
      <c r="F81" s="39">
        <f t="shared" si="1"/>
        <v>1996434.06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2000000</v>
      </c>
      <c r="E82" s="38">
        <v>3565.94</v>
      </c>
      <c r="F82" s="39">
        <f t="shared" si="1"/>
        <v>1996434.06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1600000</v>
      </c>
      <c r="E83" s="38">
        <v>684022.47</v>
      </c>
      <c r="F83" s="39">
        <f t="shared" si="1"/>
        <v>915977.53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1600000</v>
      </c>
      <c r="E84" s="38">
        <v>684022.47</v>
      </c>
      <c r="F84" s="39">
        <f t="shared" si="1"/>
        <v>915977.53</v>
      </c>
    </row>
    <row r="85" spans="1:6" ht="67.5" x14ac:dyDescent="0.2">
      <c r="A85" s="40" t="s">
        <v>163</v>
      </c>
      <c r="B85" s="36" t="s">
        <v>32</v>
      </c>
      <c r="C85" s="37" t="s">
        <v>164</v>
      </c>
      <c r="D85" s="38">
        <v>1600000</v>
      </c>
      <c r="E85" s="38">
        <v>684022.47</v>
      </c>
      <c r="F85" s="39">
        <f t="shared" ref="F85:F116" si="2">IF(OR(D85="-",IF(E85="-",0,E85)&gt;=IF(D85="-",0,D85)),"-",IF(D85="-",0,D85)-IF(E85="-",0,E85))</f>
        <v>915977.53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5000</v>
      </c>
      <c r="E86" s="38" t="s">
        <v>47</v>
      </c>
      <c r="F86" s="39">
        <f t="shared" si="2"/>
        <v>5000</v>
      </c>
    </row>
    <row r="87" spans="1:6" ht="90" x14ac:dyDescent="0.2">
      <c r="A87" s="40" t="s">
        <v>167</v>
      </c>
      <c r="B87" s="36" t="s">
        <v>32</v>
      </c>
      <c r="C87" s="37" t="s">
        <v>168</v>
      </c>
      <c r="D87" s="38">
        <v>5000</v>
      </c>
      <c r="E87" s="38" t="s">
        <v>47</v>
      </c>
      <c r="F87" s="39">
        <f t="shared" si="2"/>
        <v>5000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>
        <v>5000</v>
      </c>
      <c r="E88" s="38" t="s">
        <v>47</v>
      </c>
      <c r="F88" s="39">
        <f t="shared" si="2"/>
        <v>5000</v>
      </c>
    </row>
    <row r="89" spans="1:6" ht="67.5" x14ac:dyDescent="0.2">
      <c r="A89" s="35" t="s">
        <v>171</v>
      </c>
      <c r="B89" s="36" t="s">
        <v>32</v>
      </c>
      <c r="C89" s="37" t="s">
        <v>172</v>
      </c>
      <c r="D89" s="38">
        <v>5000</v>
      </c>
      <c r="E89" s="38" t="s">
        <v>47</v>
      </c>
      <c r="F89" s="39">
        <f t="shared" si="2"/>
        <v>5000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150000</v>
      </c>
      <c r="E90" s="38">
        <v>-11916.11</v>
      </c>
      <c r="F90" s="39">
        <f t="shared" si="2"/>
        <v>161916.10999999999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-11916.11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-11916.11</v>
      </c>
      <c r="F92" s="39" t="str">
        <f t="shared" si="2"/>
        <v>-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150000</v>
      </c>
      <c r="E93" s="38" t="s">
        <v>47</v>
      </c>
      <c r="F93" s="39">
        <f t="shared" si="2"/>
        <v>150000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 t="s">
        <v>47</v>
      </c>
      <c r="F94" s="39">
        <f t="shared" si="2"/>
        <v>150000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12905620</v>
      </c>
      <c r="E95" s="38">
        <v>6399528</v>
      </c>
      <c r="F95" s="39">
        <f t="shared" si="2"/>
        <v>6506092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12905620</v>
      </c>
      <c r="E96" s="38">
        <v>6399528</v>
      </c>
      <c r="F96" s="39">
        <f t="shared" si="2"/>
        <v>6506092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11057600</v>
      </c>
      <c r="E97" s="38">
        <v>6251208</v>
      </c>
      <c r="F97" s="39">
        <f t="shared" si="2"/>
        <v>4806392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11057600</v>
      </c>
      <c r="E98" s="38">
        <v>6251208</v>
      </c>
      <c r="F98" s="39">
        <f t="shared" si="2"/>
        <v>4806392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11057600</v>
      </c>
      <c r="E99" s="38">
        <v>6251208</v>
      </c>
      <c r="F99" s="39">
        <f t="shared" si="2"/>
        <v>4806392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1554900</v>
      </c>
      <c r="E100" s="38" t="s">
        <v>47</v>
      </c>
      <c r="F100" s="39">
        <f t="shared" si="2"/>
        <v>1554900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1554900</v>
      </c>
      <c r="E101" s="38" t="s">
        <v>47</v>
      </c>
      <c r="F101" s="39">
        <f t="shared" si="2"/>
        <v>1554900</v>
      </c>
    </row>
    <row r="102" spans="1:6" x14ac:dyDescent="0.2">
      <c r="A102" s="35" t="s">
        <v>197</v>
      </c>
      <c r="B102" s="36" t="s">
        <v>32</v>
      </c>
      <c r="C102" s="37" t="s">
        <v>198</v>
      </c>
      <c r="D102" s="38">
        <v>1554900</v>
      </c>
      <c r="E102" s="38" t="s">
        <v>47</v>
      </c>
      <c r="F102" s="39">
        <f t="shared" si="2"/>
        <v>1554900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293120</v>
      </c>
      <c r="E103" s="38">
        <v>148320</v>
      </c>
      <c r="F103" s="39">
        <f t="shared" si="2"/>
        <v>144800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3520</v>
      </c>
      <c r="E105" s="38">
        <v>3520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289600</v>
      </c>
      <c r="E106" s="38">
        <v>144800</v>
      </c>
      <c r="F106" s="39">
        <f t="shared" si="2"/>
        <v>144800</v>
      </c>
    </row>
    <row r="107" spans="1:6" ht="45" x14ac:dyDescent="0.2">
      <c r="A107" s="35" t="s">
        <v>207</v>
      </c>
      <c r="B107" s="36" t="s">
        <v>32</v>
      </c>
      <c r="C107" s="37" t="s">
        <v>208</v>
      </c>
      <c r="D107" s="38">
        <v>289600</v>
      </c>
      <c r="E107" s="38">
        <v>144800</v>
      </c>
      <c r="F107" s="39">
        <f t="shared" si="2"/>
        <v>144800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209</v>
      </c>
      <c r="B2" s="95"/>
      <c r="C2" s="95"/>
      <c r="D2" s="95"/>
      <c r="E2" s="1"/>
      <c r="F2" s="14" t="s">
        <v>210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212</v>
      </c>
      <c r="B13" s="53" t="s">
        <v>213</v>
      </c>
      <c r="C13" s="54" t="s">
        <v>214</v>
      </c>
      <c r="D13" s="55">
        <v>39927418.100000001</v>
      </c>
      <c r="E13" s="56">
        <v>6594489.0700000003</v>
      </c>
      <c r="F13" s="57">
        <f>IF(OR(D13="-",IF(E13="-",0,E13)&gt;=IF(D13="-",0,D13)),"-",IF(D13="-",0,D13)-IF(E13="-",0,E13))</f>
        <v>33332929.030000001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215</v>
      </c>
      <c r="B15" s="53" t="s">
        <v>213</v>
      </c>
      <c r="C15" s="54" t="s">
        <v>216</v>
      </c>
      <c r="D15" s="55">
        <v>17632118.100000001</v>
      </c>
      <c r="E15" s="56">
        <v>3123581.27</v>
      </c>
      <c r="F15" s="57">
        <f t="shared" ref="F15:F46" si="0">IF(OR(D15="-",IF(E15="-",0,E15)&gt;=IF(D15="-",0,D15)),"-",IF(D15="-",0,D15)-IF(E15="-",0,E15))</f>
        <v>14508536.830000002</v>
      </c>
    </row>
    <row r="16" spans="1:6" ht="56.25" x14ac:dyDescent="0.2">
      <c r="A16" s="25" t="s">
        <v>217</v>
      </c>
      <c r="B16" s="64" t="s">
        <v>213</v>
      </c>
      <c r="C16" s="27" t="s">
        <v>218</v>
      </c>
      <c r="D16" s="28">
        <v>13728602</v>
      </c>
      <c r="E16" s="65">
        <v>2884628.78</v>
      </c>
      <c r="F16" s="66">
        <f t="shared" si="0"/>
        <v>10843973.220000001</v>
      </c>
    </row>
    <row r="17" spans="1:6" ht="22.5" x14ac:dyDescent="0.2">
      <c r="A17" s="25" t="s">
        <v>219</v>
      </c>
      <c r="B17" s="64" t="s">
        <v>213</v>
      </c>
      <c r="C17" s="27" t="s">
        <v>220</v>
      </c>
      <c r="D17" s="28">
        <v>13728602</v>
      </c>
      <c r="E17" s="65">
        <v>2884628.78</v>
      </c>
      <c r="F17" s="66">
        <f t="shared" si="0"/>
        <v>10843973.220000001</v>
      </c>
    </row>
    <row r="18" spans="1:6" ht="22.5" x14ac:dyDescent="0.2">
      <c r="A18" s="25" t="s">
        <v>221</v>
      </c>
      <c r="B18" s="64" t="s">
        <v>213</v>
      </c>
      <c r="C18" s="27" t="s">
        <v>222</v>
      </c>
      <c r="D18" s="28">
        <v>10359833</v>
      </c>
      <c r="E18" s="65">
        <v>2290700.9300000002</v>
      </c>
      <c r="F18" s="66">
        <f t="shared" si="0"/>
        <v>8069132.0700000003</v>
      </c>
    </row>
    <row r="19" spans="1:6" ht="33.75" x14ac:dyDescent="0.2">
      <c r="A19" s="25" t="s">
        <v>223</v>
      </c>
      <c r="B19" s="64" t="s">
        <v>213</v>
      </c>
      <c r="C19" s="27" t="s">
        <v>224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225</v>
      </c>
      <c r="B20" s="64" t="s">
        <v>213</v>
      </c>
      <c r="C20" s="27" t="s">
        <v>226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227</v>
      </c>
      <c r="B21" s="64" t="s">
        <v>213</v>
      </c>
      <c r="C21" s="27" t="s">
        <v>228</v>
      </c>
      <c r="D21" s="28">
        <v>3128669</v>
      </c>
      <c r="E21" s="65">
        <v>593927.85</v>
      </c>
      <c r="F21" s="66">
        <f t="shared" si="0"/>
        <v>2534741.15</v>
      </c>
    </row>
    <row r="22" spans="1:6" ht="22.5" x14ac:dyDescent="0.2">
      <c r="A22" s="25" t="s">
        <v>229</v>
      </c>
      <c r="B22" s="64" t="s">
        <v>213</v>
      </c>
      <c r="C22" s="27" t="s">
        <v>230</v>
      </c>
      <c r="D22" s="28">
        <v>2779970</v>
      </c>
      <c r="E22" s="65">
        <v>141866.84</v>
      </c>
      <c r="F22" s="66">
        <f t="shared" si="0"/>
        <v>2638103.16</v>
      </c>
    </row>
    <row r="23" spans="1:6" ht="22.5" x14ac:dyDescent="0.2">
      <c r="A23" s="25" t="s">
        <v>231</v>
      </c>
      <c r="B23" s="64" t="s">
        <v>213</v>
      </c>
      <c r="C23" s="27" t="s">
        <v>232</v>
      </c>
      <c r="D23" s="28">
        <v>2779970</v>
      </c>
      <c r="E23" s="65">
        <v>141866.84</v>
      </c>
      <c r="F23" s="66">
        <f t="shared" si="0"/>
        <v>2638103.16</v>
      </c>
    </row>
    <row r="24" spans="1:6" x14ac:dyDescent="0.2">
      <c r="A24" s="25" t="s">
        <v>233</v>
      </c>
      <c r="B24" s="64" t="s">
        <v>213</v>
      </c>
      <c r="C24" s="27" t="s">
        <v>234</v>
      </c>
      <c r="D24" s="28">
        <v>2516228.9</v>
      </c>
      <c r="E24" s="65">
        <v>141866.84</v>
      </c>
      <c r="F24" s="66">
        <f t="shared" si="0"/>
        <v>2374362.06</v>
      </c>
    </row>
    <row r="25" spans="1:6" x14ac:dyDescent="0.2">
      <c r="A25" s="25" t="s">
        <v>235</v>
      </c>
      <c r="B25" s="64" t="s">
        <v>213</v>
      </c>
      <c r="C25" s="27" t="s">
        <v>236</v>
      </c>
      <c r="D25" s="28">
        <v>263741.09999999998</v>
      </c>
      <c r="E25" s="65" t="s">
        <v>47</v>
      </c>
      <c r="F25" s="66">
        <f t="shared" si="0"/>
        <v>263741.09999999998</v>
      </c>
    </row>
    <row r="26" spans="1:6" x14ac:dyDescent="0.2">
      <c r="A26" s="25" t="s">
        <v>237</v>
      </c>
      <c r="B26" s="64" t="s">
        <v>213</v>
      </c>
      <c r="C26" s="27" t="s">
        <v>238</v>
      </c>
      <c r="D26" s="28">
        <v>80600</v>
      </c>
      <c r="E26" s="65">
        <v>23750</v>
      </c>
      <c r="F26" s="66">
        <f t="shared" si="0"/>
        <v>56850</v>
      </c>
    </row>
    <row r="27" spans="1:6" x14ac:dyDescent="0.2">
      <c r="A27" s="25" t="s">
        <v>239</v>
      </c>
      <c r="B27" s="64" t="s">
        <v>213</v>
      </c>
      <c r="C27" s="27" t="s">
        <v>240</v>
      </c>
      <c r="D27" s="28">
        <v>80600</v>
      </c>
      <c r="E27" s="65">
        <v>23750</v>
      </c>
      <c r="F27" s="66">
        <f t="shared" si="0"/>
        <v>56850</v>
      </c>
    </row>
    <row r="28" spans="1:6" x14ac:dyDescent="0.2">
      <c r="A28" s="25" t="s">
        <v>241</v>
      </c>
      <c r="B28" s="64" t="s">
        <v>213</v>
      </c>
      <c r="C28" s="27" t="s">
        <v>242</v>
      </c>
      <c r="D28" s="28">
        <v>1042946.1</v>
      </c>
      <c r="E28" s="65">
        <v>73335.649999999994</v>
      </c>
      <c r="F28" s="66">
        <f t="shared" si="0"/>
        <v>969610.45</v>
      </c>
    </row>
    <row r="29" spans="1:6" x14ac:dyDescent="0.2">
      <c r="A29" s="25" t="s">
        <v>243</v>
      </c>
      <c r="B29" s="64" t="s">
        <v>213</v>
      </c>
      <c r="C29" s="27" t="s">
        <v>244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245</v>
      </c>
      <c r="B30" s="64" t="s">
        <v>213</v>
      </c>
      <c r="C30" s="27" t="s">
        <v>246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247</v>
      </c>
      <c r="B31" s="64" t="s">
        <v>213</v>
      </c>
      <c r="C31" s="27" t="s">
        <v>248</v>
      </c>
      <c r="D31" s="28">
        <v>972946.1</v>
      </c>
      <c r="E31" s="65">
        <v>73335.649999999994</v>
      </c>
      <c r="F31" s="66">
        <f t="shared" si="0"/>
        <v>899610.45</v>
      </c>
    </row>
    <row r="32" spans="1:6" ht="22.5" x14ac:dyDescent="0.2">
      <c r="A32" s="25" t="s">
        <v>249</v>
      </c>
      <c r="B32" s="64" t="s">
        <v>213</v>
      </c>
      <c r="C32" s="27" t="s">
        <v>250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251</v>
      </c>
      <c r="B33" s="64" t="s">
        <v>213</v>
      </c>
      <c r="C33" s="27" t="s">
        <v>252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253</v>
      </c>
      <c r="B34" s="64" t="s">
        <v>213</v>
      </c>
      <c r="C34" s="27" t="s">
        <v>254</v>
      </c>
      <c r="D34" s="28">
        <v>964946.1</v>
      </c>
      <c r="E34" s="65">
        <v>73335.649999999994</v>
      </c>
      <c r="F34" s="66">
        <f t="shared" si="0"/>
        <v>891610.45</v>
      </c>
    </row>
    <row r="35" spans="1:6" x14ac:dyDescent="0.2">
      <c r="A35" s="25" t="s">
        <v>255</v>
      </c>
      <c r="B35" s="64" t="s">
        <v>213</v>
      </c>
      <c r="C35" s="27" t="s">
        <v>256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257</v>
      </c>
      <c r="B36" s="53" t="s">
        <v>213</v>
      </c>
      <c r="C36" s="54" t="s">
        <v>258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217</v>
      </c>
      <c r="B37" s="64" t="s">
        <v>213</v>
      </c>
      <c r="C37" s="27" t="s">
        <v>259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219</v>
      </c>
      <c r="B38" s="64" t="s">
        <v>213</v>
      </c>
      <c r="C38" s="27" t="s">
        <v>260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225</v>
      </c>
      <c r="B39" s="64" t="s">
        <v>213</v>
      </c>
      <c r="C39" s="27" t="s">
        <v>261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262</v>
      </c>
      <c r="B40" s="53" t="s">
        <v>213</v>
      </c>
      <c r="C40" s="54" t="s">
        <v>263</v>
      </c>
      <c r="D40" s="55">
        <v>495350</v>
      </c>
      <c r="E40" s="56">
        <v>7200</v>
      </c>
      <c r="F40" s="57">
        <f t="shared" si="0"/>
        <v>488150</v>
      </c>
    </row>
    <row r="41" spans="1:6" ht="56.25" x14ac:dyDescent="0.2">
      <c r="A41" s="25" t="s">
        <v>217</v>
      </c>
      <c r="B41" s="64" t="s">
        <v>213</v>
      </c>
      <c r="C41" s="27" t="s">
        <v>264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219</v>
      </c>
      <c r="B42" s="64" t="s">
        <v>213</v>
      </c>
      <c r="C42" s="27" t="s">
        <v>265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225</v>
      </c>
      <c r="B43" s="64" t="s">
        <v>213</v>
      </c>
      <c r="C43" s="27" t="s">
        <v>266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229</v>
      </c>
      <c r="B44" s="64" t="s">
        <v>213</v>
      </c>
      <c r="C44" s="27" t="s">
        <v>267</v>
      </c>
      <c r="D44" s="28">
        <v>235450</v>
      </c>
      <c r="E44" s="65" t="s">
        <v>47</v>
      </c>
      <c r="F44" s="66">
        <f t="shared" si="0"/>
        <v>235450</v>
      </c>
    </row>
    <row r="45" spans="1:6" ht="22.5" x14ac:dyDescent="0.2">
      <c r="A45" s="25" t="s">
        <v>231</v>
      </c>
      <c r="B45" s="64" t="s">
        <v>213</v>
      </c>
      <c r="C45" s="27" t="s">
        <v>268</v>
      </c>
      <c r="D45" s="28">
        <v>235450</v>
      </c>
      <c r="E45" s="65" t="s">
        <v>47</v>
      </c>
      <c r="F45" s="66">
        <f t="shared" si="0"/>
        <v>235450</v>
      </c>
    </row>
    <row r="46" spans="1:6" x14ac:dyDescent="0.2">
      <c r="A46" s="25" t="s">
        <v>233</v>
      </c>
      <c r="B46" s="64" t="s">
        <v>213</v>
      </c>
      <c r="C46" s="27" t="s">
        <v>269</v>
      </c>
      <c r="D46" s="28">
        <v>235450</v>
      </c>
      <c r="E46" s="65" t="s">
        <v>47</v>
      </c>
      <c r="F46" s="66">
        <f t="shared" si="0"/>
        <v>235450</v>
      </c>
    </row>
    <row r="47" spans="1:6" x14ac:dyDescent="0.2">
      <c r="A47" s="25" t="s">
        <v>237</v>
      </c>
      <c r="B47" s="64" t="s">
        <v>213</v>
      </c>
      <c r="C47" s="27" t="s">
        <v>270</v>
      </c>
      <c r="D47" s="28">
        <v>14400</v>
      </c>
      <c r="E47" s="65">
        <v>7200</v>
      </c>
      <c r="F47" s="66">
        <f t="shared" ref="F47:F78" si="1">IF(OR(D47="-",IF(E47="-",0,E47)&gt;=IF(D47="-",0,D47)),"-",IF(D47="-",0,D47)-IF(E47="-",0,E47))</f>
        <v>7200</v>
      </c>
    </row>
    <row r="48" spans="1:6" x14ac:dyDescent="0.2">
      <c r="A48" s="25" t="s">
        <v>239</v>
      </c>
      <c r="B48" s="64" t="s">
        <v>213</v>
      </c>
      <c r="C48" s="27" t="s">
        <v>271</v>
      </c>
      <c r="D48" s="28">
        <v>14400</v>
      </c>
      <c r="E48" s="65">
        <v>7200</v>
      </c>
      <c r="F48" s="66">
        <f t="shared" si="1"/>
        <v>7200</v>
      </c>
    </row>
    <row r="49" spans="1:6" x14ac:dyDescent="0.2">
      <c r="A49" s="25" t="s">
        <v>241</v>
      </c>
      <c r="B49" s="64" t="s">
        <v>213</v>
      </c>
      <c r="C49" s="27" t="s">
        <v>272</v>
      </c>
      <c r="D49" s="28">
        <v>29500</v>
      </c>
      <c r="E49" s="65" t="s">
        <v>47</v>
      </c>
      <c r="F49" s="66">
        <f t="shared" si="1"/>
        <v>29500</v>
      </c>
    </row>
    <row r="50" spans="1:6" x14ac:dyDescent="0.2">
      <c r="A50" s="25" t="s">
        <v>247</v>
      </c>
      <c r="B50" s="64" t="s">
        <v>213</v>
      </c>
      <c r="C50" s="27" t="s">
        <v>273</v>
      </c>
      <c r="D50" s="28">
        <v>29500</v>
      </c>
      <c r="E50" s="65" t="s">
        <v>47</v>
      </c>
      <c r="F50" s="66">
        <f t="shared" si="1"/>
        <v>29500</v>
      </c>
    </row>
    <row r="51" spans="1:6" x14ac:dyDescent="0.2">
      <c r="A51" s="25" t="s">
        <v>253</v>
      </c>
      <c r="B51" s="64" t="s">
        <v>213</v>
      </c>
      <c r="C51" s="27" t="s">
        <v>274</v>
      </c>
      <c r="D51" s="28">
        <v>29500</v>
      </c>
      <c r="E51" s="65" t="s">
        <v>47</v>
      </c>
      <c r="F51" s="66">
        <f t="shared" si="1"/>
        <v>29500</v>
      </c>
    </row>
    <row r="52" spans="1:6" ht="45" x14ac:dyDescent="0.2">
      <c r="A52" s="52" t="s">
        <v>275</v>
      </c>
      <c r="B52" s="53" t="s">
        <v>213</v>
      </c>
      <c r="C52" s="54" t="s">
        <v>276</v>
      </c>
      <c r="D52" s="55">
        <v>15885802</v>
      </c>
      <c r="E52" s="56">
        <v>3046381.27</v>
      </c>
      <c r="F52" s="57">
        <f t="shared" si="1"/>
        <v>12839420.73</v>
      </c>
    </row>
    <row r="53" spans="1:6" ht="56.25" x14ac:dyDescent="0.2">
      <c r="A53" s="25" t="s">
        <v>217</v>
      </c>
      <c r="B53" s="64" t="s">
        <v>213</v>
      </c>
      <c r="C53" s="27" t="s">
        <v>277</v>
      </c>
      <c r="D53" s="28">
        <v>13488602</v>
      </c>
      <c r="E53" s="65">
        <v>2884628.78</v>
      </c>
      <c r="F53" s="66">
        <f t="shared" si="1"/>
        <v>10603973.220000001</v>
      </c>
    </row>
    <row r="54" spans="1:6" ht="22.5" x14ac:dyDescent="0.2">
      <c r="A54" s="25" t="s">
        <v>219</v>
      </c>
      <c r="B54" s="64" t="s">
        <v>213</v>
      </c>
      <c r="C54" s="27" t="s">
        <v>278</v>
      </c>
      <c r="D54" s="28">
        <v>13488602</v>
      </c>
      <c r="E54" s="65">
        <v>2884628.78</v>
      </c>
      <c r="F54" s="66">
        <f t="shared" si="1"/>
        <v>10603973.220000001</v>
      </c>
    </row>
    <row r="55" spans="1:6" ht="22.5" x14ac:dyDescent="0.2">
      <c r="A55" s="25" t="s">
        <v>221</v>
      </c>
      <c r="B55" s="64" t="s">
        <v>213</v>
      </c>
      <c r="C55" s="27" t="s">
        <v>279</v>
      </c>
      <c r="D55" s="28">
        <v>10359833</v>
      </c>
      <c r="E55" s="65">
        <v>2290700.9300000002</v>
      </c>
      <c r="F55" s="66">
        <f t="shared" si="1"/>
        <v>8069132.0700000003</v>
      </c>
    </row>
    <row r="56" spans="1:6" ht="33.75" x14ac:dyDescent="0.2">
      <c r="A56" s="25" t="s">
        <v>223</v>
      </c>
      <c r="B56" s="64" t="s">
        <v>213</v>
      </c>
      <c r="C56" s="27" t="s">
        <v>280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227</v>
      </c>
      <c r="B57" s="64" t="s">
        <v>213</v>
      </c>
      <c r="C57" s="27" t="s">
        <v>281</v>
      </c>
      <c r="D57" s="28">
        <v>3128669</v>
      </c>
      <c r="E57" s="65">
        <v>593927.85</v>
      </c>
      <c r="F57" s="66">
        <f t="shared" si="1"/>
        <v>2534741.15</v>
      </c>
    </row>
    <row r="58" spans="1:6" ht="22.5" x14ac:dyDescent="0.2">
      <c r="A58" s="25" t="s">
        <v>229</v>
      </c>
      <c r="B58" s="64" t="s">
        <v>213</v>
      </c>
      <c r="C58" s="27" t="s">
        <v>282</v>
      </c>
      <c r="D58" s="28">
        <v>2312000</v>
      </c>
      <c r="E58" s="65">
        <v>141866.84</v>
      </c>
      <c r="F58" s="66">
        <f t="shared" si="1"/>
        <v>2170133.16</v>
      </c>
    </row>
    <row r="59" spans="1:6" ht="22.5" x14ac:dyDescent="0.2">
      <c r="A59" s="25" t="s">
        <v>231</v>
      </c>
      <c r="B59" s="64" t="s">
        <v>213</v>
      </c>
      <c r="C59" s="27" t="s">
        <v>283</v>
      </c>
      <c r="D59" s="28">
        <v>2312000</v>
      </c>
      <c r="E59" s="65">
        <v>141866.84</v>
      </c>
      <c r="F59" s="66">
        <f t="shared" si="1"/>
        <v>2170133.16</v>
      </c>
    </row>
    <row r="60" spans="1:6" x14ac:dyDescent="0.2">
      <c r="A60" s="25" t="s">
        <v>233</v>
      </c>
      <c r="B60" s="64" t="s">
        <v>213</v>
      </c>
      <c r="C60" s="27" t="s">
        <v>284</v>
      </c>
      <c r="D60" s="28">
        <v>2048258.9</v>
      </c>
      <c r="E60" s="65">
        <v>141866.84</v>
      </c>
      <c r="F60" s="66">
        <f t="shared" si="1"/>
        <v>1906392.0599999998</v>
      </c>
    </row>
    <row r="61" spans="1:6" x14ac:dyDescent="0.2">
      <c r="A61" s="25" t="s">
        <v>235</v>
      </c>
      <c r="B61" s="64" t="s">
        <v>213</v>
      </c>
      <c r="C61" s="27" t="s">
        <v>285</v>
      </c>
      <c r="D61" s="28">
        <v>263741.09999999998</v>
      </c>
      <c r="E61" s="65" t="s">
        <v>47</v>
      </c>
      <c r="F61" s="66">
        <f t="shared" si="1"/>
        <v>263741.09999999998</v>
      </c>
    </row>
    <row r="62" spans="1:6" x14ac:dyDescent="0.2">
      <c r="A62" s="25" t="s">
        <v>237</v>
      </c>
      <c r="B62" s="64" t="s">
        <v>213</v>
      </c>
      <c r="C62" s="27" t="s">
        <v>286</v>
      </c>
      <c r="D62" s="28">
        <v>66200</v>
      </c>
      <c r="E62" s="65">
        <v>16550</v>
      </c>
      <c r="F62" s="66">
        <f t="shared" si="1"/>
        <v>49650</v>
      </c>
    </row>
    <row r="63" spans="1:6" x14ac:dyDescent="0.2">
      <c r="A63" s="25" t="s">
        <v>239</v>
      </c>
      <c r="B63" s="64" t="s">
        <v>213</v>
      </c>
      <c r="C63" s="27" t="s">
        <v>287</v>
      </c>
      <c r="D63" s="28">
        <v>66200</v>
      </c>
      <c r="E63" s="65">
        <v>16550</v>
      </c>
      <c r="F63" s="66">
        <f t="shared" si="1"/>
        <v>49650</v>
      </c>
    </row>
    <row r="64" spans="1:6" x14ac:dyDescent="0.2">
      <c r="A64" s="25" t="s">
        <v>241</v>
      </c>
      <c r="B64" s="64" t="s">
        <v>213</v>
      </c>
      <c r="C64" s="27" t="s">
        <v>288</v>
      </c>
      <c r="D64" s="28">
        <v>19000</v>
      </c>
      <c r="E64" s="65">
        <v>3335.65</v>
      </c>
      <c r="F64" s="66">
        <f t="shared" si="1"/>
        <v>15664.35</v>
      </c>
    </row>
    <row r="65" spans="1:6" x14ac:dyDescent="0.2">
      <c r="A65" s="25" t="s">
        <v>247</v>
      </c>
      <c r="B65" s="64" t="s">
        <v>213</v>
      </c>
      <c r="C65" s="27" t="s">
        <v>289</v>
      </c>
      <c r="D65" s="28">
        <v>19000</v>
      </c>
      <c r="E65" s="65">
        <v>3335.65</v>
      </c>
      <c r="F65" s="66">
        <f t="shared" si="1"/>
        <v>15664.35</v>
      </c>
    </row>
    <row r="66" spans="1:6" ht="22.5" x14ac:dyDescent="0.2">
      <c r="A66" s="25" t="s">
        <v>249</v>
      </c>
      <c r="B66" s="64" t="s">
        <v>213</v>
      </c>
      <c r="C66" s="27" t="s">
        <v>290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251</v>
      </c>
      <c r="B67" s="64" t="s">
        <v>213</v>
      </c>
      <c r="C67" s="27" t="s">
        <v>291</v>
      </c>
      <c r="D67" s="28">
        <v>5000</v>
      </c>
      <c r="E67" s="65" t="s">
        <v>47</v>
      </c>
      <c r="F67" s="66">
        <f t="shared" si="1"/>
        <v>5000</v>
      </c>
    </row>
    <row r="68" spans="1:6" x14ac:dyDescent="0.2">
      <c r="A68" s="25" t="s">
        <v>253</v>
      </c>
      <c r="B68" s="64" t="s">
        <v>213</v>
      </c>
      <c r="C68" s="27" t="s">
        <v>292</v>
      </c>
      <c r="D68" s="28">
        <v>11000</v>
      </c>
      <c r="E68" s="65">
        <v>3335.65</v>
      </c>
      <c r="F68" s="66">
        <f t="shared" si="1"/>
        <v>7664.35</v>
      </c>
    </row>
    <row r="69" spans="1:6" x14ac:dyDescent="0.2">
      <c r="A69" s="52" t="s">
        <v>293</v>
      </c>
      <c r="B69" s="53" t="s">
        <v>213</v>
      </c>
      <c r="C69" s="54" t="s">
        <v>294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241</v>
      </c>
      <c r="B70" s="64" t="s">
        <v>213</v>
      </c>
      <c r="C70" s="27" t="s">
        <v>295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255</v>
      </c>
      <c r="B71" s="64" t="s">
        <v>213</v>
      </c>
      <c r="C71" s="27" t="s">
        <v>296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297</v>
      </c>
      <c r="B72" s="53" t="s">
        <v>213</v>
      </c>
      <c r="C72" s="54" t="s">
        <v>298</v>
      </c>
      <c r="D72" s="55">
        <v>1176966.1000000001</v>
      </c>
      <c r="E72" s="56">
        <v>70000</v>
      </c>
      <c r="F72" s="57">
        <f t="shared" si="1"/>
        <v>1106966.1000000001</v>
      </c>
    </row>
    <row r="73" spans="1:6" ht="22.5" x14ac:dyDescent="0.2">
      <c r="A73" s="25" t="s">
        <v>229</v>
      </c>
      <c r="B73" s="64" t="s">
        <v>213</v>
      </c>
      <c r="C73" s="27" t="s">
        <v>299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231</v>
      </c>
      <c r="B74" s="64" t="s">
        <v>213</v>
      </c>
      <c r="C74" s="27" t="s">
        <v>300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233</v>
      </c>
      <c r="B75" s="64" t="s">
        <v>213</v>
      </c>
      <c r="C75" s="27" t="s">
        <v>301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241</v>
      </c>
      <c r="B76" s="64" t="s">
        <v>213</v>
      </c>
      <c r="C76" s="27" t="s">
        <v>302</v>
      </c>
      <c r="D76" s="28">
        <v>944446.1</v>
      </c>
      <c r="E76" s="65">
        <v>70000</v>
      </c>
      <c r="F76" s="66">
        <f t="shared" si="1"/>
        <v>874446.1</v>
      </c>
    </row>
    <row r="77" spans="1:6" x14ac:dyDescent="0.2">
      <c r="A77" s="25" t="s">
        <v>243</v>
      </c>
      <c r="B77" s="64" t="s">
        <v>213</v>
      </c>
      <c r="C77" s="27" t="s">
        <v>303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245</v>
      </c>
      <c r="B78" s="64" t="s">
        <v>213</v>
      </c>
      <c r="C78" s="27" t="s">
        <v>304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247</v>
      </c>
      <c r="B79" s="64" t="s">
        <v>213</v>
      </c>
      <c r="C79" s="27" t="s">
        <v>305</v>
      </c>
      <c r="D79" s="28">
        <v>924446.1</v>
      </c>
      <c r="E79" s="65">
        <v>70000</v>
      </c>
      <c r="F79" s="66">
        <f t="shared" ref="F79:F110" si="2">IF(OR(D79="-",IF(E79="-",0,E79)&gt;=IF(D79="-",0,D79)),"-",IF(D79="-",0,D79)-IF(E79="-",0,E79))</f>
        <v>854446.1</v>
      </c>
    </row>
    <row r="80" spans="1:6" x14ac:dyDescent="0.2">
      <c r="A80" s="25" t="s">
        <v>253</v>
      </c>
      <c r="B80" s="64" t="s">
        <v>213</v>
      </c>
      <c r="C80" s="27" t="s">
        <v>306</v>
      </c>
      <c r="D80" s="28">
        <v>924446.1</v>
      </c>
      <c r="E80" s="65">
        <v>70000</v>
      </c>
      <c r="F80" s="66">
        <f t="shared" si="2"/>
        <v>854446.1</v>
      </c>
    </row>
    <row r="81" spans="1:6" x14ac:dyDescent="0.2">
      <c r="A81" s="52" t="s">
        <v>307</v>
      </c>
      <c r="B81" s="53" t="s">
        <v>213</v>
      </c>
      <c r="C81" s="54" t="s">
        <v>308</v>
      </c>
      <c r="D81" s="55">
        <v>289600</v>
      </c>
      <c r="E81" s="56">
        <v>63168.91</v>
      </c>
      <c r="F81" s="57">
        <f t="shared" si="2"/>
        <v>226431.09</v>
      </c>
    </row>
    <row r="82" spans="1:6" ht="56.25" x14ac:dyDescent="0.2">
      <c r="A82" s="25" t="s">
        <v>217</v>
      </c>
      <c r="B82" s="64" t="s">
        <v>213</v>
      </c>
      <c r="C82" s="27" t="s">
        <v>309</v>
      </c>
      <c r="D82" s="28">
        <v>271600</v>
      </c>
      <c r="E82" s="65">
        <v>45168.91</v>
      </c>
      <c r="F82" s="66">
        <f t="shared" si="2"/>
        <v>226431.09</v>
      </c>
    </row>
    <row r="83" spans="1:6" ht="22.5" x14ac:dyDescent="0.2">
      <c r="A83" s="25" t="s">
        <v>219</v>
      </c>
      <c r="B83" s="64" t="s">
        <v>213</v>
      </c>
      <c r="C83" s="27" t="s">
        <v>310</v>
      </c>
      <c r="D83" s="28">
        <v>271600</v>
      </c>
      <c r="E83" s="65">
        <v>45168.91</v>
      </c>
      <c r="F83" s="66">
        <f t="shared" si="2"/>
        <v>226431.09</v>
      </c>
    </row>
    <row r="84" spans="1:6" ht="22.5" x14ac:dyDescent="0.2">
      <c r="A84" s="25" t="s">
        <v>221</v>
      </c>
      <c r="B84" s="64" t="s">
        <v>213</v>
      </c>
      <c r="C84" s="27" t="s">
        <v>311</v>
      </c>
      <c r="D84" s="28">
        <v>208800</v>
      </c>
      <c r="E84" s="65">
        <v>34935.370000000003</v>
      </c>
      <c r="F84" s="66">
        <f t="shared" si="2"/>
        <v>173864.63</v>
      </c>
    </row>
    <row r="85" spans="1:6" ht="33.75" x14ac:dyDescent="0.2">
      <c r="A85" s="25" t="s">
        <v>227</v>
      </c>
      <c r="B85" s="64" t="s">
        <v>213</v>
      </c>
      <c r="C85" s="27" t="s">
        <v>312</v>
      </c>
      <c r="D85" s="28">
        <v>62800</v>
      </c>
      <c r="E85" s="65">
        <v>10233.540000000001</v>
      </c>
      <c r="F85" s="66">
        <f t="shared" si="2"/>
        <v>52566.46</v>
      </c>
    </row>
    <row r="86" spans="1:6" ht="22.5" x14ac:dyDescent="0.2">
      <c r="A86" s="25" t="s">
        <v>229</v>
      </c>
      <c r="B86" s="64" t="s">
        <v>213</v>
      </c>
      <c r="C86" s="27" t="s">
        <v>313</v>
      </c>
      <c r="D86" s="28">
        <v>18000</v>
      </c>
      <c r="E86" s="65">
        <v>18000</v>
      </c>
      <c r="F86" s="66" t="str">
        <f t="shared" si="2"/>
        <v>-</v>
      </c>
    </row>
    <row r="87" spans="1:6" ht="22.5" x14ac:dyDescent="0.2">
      <c r="A87" s="25" t="s">
        <v>231</v>
      </c>
      <c r="B87" s="64" t="s">
        <v>213</v>
      </c>
      <c r="C87" s="27" t="s">
        <v>314</v>
      </c>
      <c r="D87" s="28">
        <v>18000</v>
      </c>
      <c r="E87" s="65">
        <v>18000</v>
      </c>
      <c r="F87" s="66" t="str">
        <f t="shared" si="2"/>
        <v>-</v>
      </c>
    </row>
    <row r="88" spans="1:6" x14ac:dyDescent="0.2">
      <c r="A88" s="25" t="s">
        <v>233</v>
      </c>
      <c r="B88" s="64" t="s">
        <v>213</v>
      </c>
      <c r="C88" s="27" t="s">
        <v>315</v>
      </c>
      <c r="D88" s="28">
        <v>18000</v>
      </c>
      <c r="E88" s="65">
        <v>18000</v>
      </c>
      <c r="F88" s="66" t="str">
        <f t="shared" si="2"/>
        <v>-</v>
      </c>
    </row>
    <row r="89" spans="1:6" x14ac:dyDescent="0.2">
      <c r="A89" s="52" t="s">
        <v>316</v>
      </c>
      <c r="B89" s="53" t="s">
        <v>213</v>
      </c>
      <c r="C89" s="54" t="s">
        <v>317</v>
      </c>
      <c r="D89" s="55">
        <v>289600</v>
      </c>
      <c r="E89" s="56">
        <v>63168.91</v>
      </c>
      <c r="F89" s="57">
        <f t="shared" si="2"/>
        <v>226431.09</v>
      </c>
    </row>
    <row r="90" spans="1:6" ht="56.25" x14ac:dyDescent="0.2">
      <c r="A90" s="25" t="s">
        <v>217</v>
      </c>
      <c r="B90" s="64" t="s">
        <v>213</v>
      </c>
      <c r="C90" s="27" t="s">
        <v>318</v>
      </c>
      <c r="D90" s="28">
        <v>271600</v>
      </c>
      <c r="E90" s="65">
        <v>45168.91</v>
      </c>
      <c r="F90" s="66">
        <f t="shared" si="2"/>
        <v>226431.09</v>
      </c>
    </row>
    <row r="91" spans="1:6" ht="22.5" x14ac:dyDescent="0.2">
      <c r="A91" s="25" t="s">
        <v>219</v>
      </c>
      <c r="B91" s="64" t="s">
        <v>213</v>
      </c>
      <c r="C91" s="27" t="s">
        <v>319</v>
      </c>
      <c r="D91" s="28">
        <v>271600</v>
      </c>
      <c r="E91" s="65">
        <v>45168.91</v>
      </c>
      <c r="F91" s="66">
        <f t="shared" si="2"/>
        <v>226431.09</v>
      </c>
    </row>
    <row r="92" spans="1:6" ht="22.5" x14ac:dyDescent="0.2">
      <c r="A92" s="25" t="s">
        <v>221</v>
      </c>
      <c r="B92" s="64" t="s">
        <v>213</v>
      </c>
      <c r="C92" s="27" t="s">
        <v>320</v>
      </c>
      <c r="D92" s="28">
        <v>208800</v>
      </c>
      <c r="E92" s="65">
        <v>34935.370000000003</v>
      </c>
      <c r="F92" s="66">
        <f t="shared" si="2"/>
        <v>173864.63</v>
      </c>
    </row>
    <row r="93" spans="1:6" ht="33.75" x14ac:dyDescent="0.2">
      <c r="A93" s="25" t="s">
        <v>227</v>
      </c>
      <c r="B93" s="64" t="s">
        <v>213</v>
      </c>
      <c r="C93" s="27" t="s">
        <v>321</v>
      </c>
      <c r="D93" s="28">
        <v>62800</v>
      </c>
      <c r="E93" s="65">
        <v>10233.540000000001</v>
      </c>
      <c r="F93" s="66">
        <f t="shared" si="2"/>
        <v>52566.46</v>
      </c>
    </row>
    <row r="94" spans="1:6" ht="22.5" x14ac:dyDescent="0.2">
      <c r="A94" s="25" t="s">
        <v>229</v>
      </c>
      <c r="B94" s="64" t="s">
        <v>213</v>
      </c>
      <c r="C94" s="27" t="s">
        <v>322</v>
      </c>
      <c r="D94" s="28">
        <v>18000</v>
      </c>
      <c r="E94" s="65">
        <v>18000</v>
      </c>
      <c r="F94" s="66" t="str">
        <f t="shared" si="2"/>
        <v>-</v>
      </c>
    </row>
    <row r="95" spans="1:6" ht="22.5" x14ac:dyDescent="0.2">
      <c r="A95" s="25" t="s">
        <v>231</v>
      </c>
      <c r="B95" s="64" t="s">
        <v>213</v>
      </c>
      <c r="C95" s="27" t="s">
        <v>323</v>
      </c>
      <c r="D95" s="28">
        <v>18000</v>
      </c>
      <c r="E95" s="65">
        <v>18000</v>
      </c>
      <c r="F95" s="66" t="str">
        <f t="shared" si="2"/>
        <v>-</v>
      </c>
    </row>
    <row r="96" spans="1:6" x14ac:dyDescent="0.2">
      <c r="A96" s="25" t="s">
        <v>233</v>
      </c>
      <c r="B96" s="64" t="s">
        <v>213</v>
      </c>
      <c r="C96" s="27" t="s">
        <v>324</v>
      </c>
      <c r="D96" s="28">
        <v>18000</v>
      </c>
      <c r="E96" s="65">
        <v>18000</v>
      </c>
      <c r="F96" s="66" t="str">
        <f t="shared" si="2"/>
        <v>-</v>
      </c>
    </row>
    <row r="97" spans="1:6" ht="22.5" x14ac:dyDescent="0.2">
      <c r="A97" s="52" t="s">
        <v>325</v>
      </c>
      <c r="B97" s="53" t="s">
        <v>213</v>
      </c>
      <c r="C97" s="54" t="s">
        <v>326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229</v>
      </c>
      <c r="B98" s="64" t="s">
        <v>213</v>
      </c>
      <c r="C98" s="27" t="s">
        <v>327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328</v>
      </c>
      <c r="B99" s="64" t="s">
        <v>213</v>
      </c>
      <c r="C99" s="27" t="s">
        <v>329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330</v>
      </c>
      <c r="B100" s="64" t="s">
        <v>213</v>
      </c>
      <c r="C100" s="27" t="s">
        <v>331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231</v>
      </c>
      <c r="B101" s="64" t="s">
        <v>213</v>
      </c>
      <c r="C101" s="27" t="s">
        <v>332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233</v>
      </c>
      <c r="B102" s="64" t="s">
        <v>213</v>
      </c>
      <c r="C102" s="27" t="s">
        <v>333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334</v>
      </c>
      <c r="B103" s="53" t="s">
        <v>213</v>
      </c>
      <c r="C103" s="54" t="s">
        <v>335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229</v>
      </c>
      <c r="B104" s="64" t="s">
        <v>213</v>
      </c>
      <c r="C104" s="27" t="s">
        <v>336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328</v>
      </c>
      <c r="B105" s="64" t="s">
        <v>213</v>
      </c>
      <c r="C105" s="27" t="s">
        <v>337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330</v>
      </c>
      <c r="B106" s="64" t="s">
        <v>213</v>
      </c>
      <c r="C106" s="27" t="s">
        <v>338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231</v>
      </c>
      <c r="B107" s="64" t="s">
        <v>213</v>
      </c>
      <c r="C107" s="27" t="s">
        <v>339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233</v>
      </c>
      <c r="B108" s="64" t="s">
        <v>213</v>
      </c>
      <c r="C108" s="27" t="s">
        <v>340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341</v>
      </c>
      <c r="B109" s="53" t="s">
        <v>213</v>
      </c>
      <c r="C109" s="54" t="s">
        <v>342</v>
      </c>
      <c r="D109" s="55">
        <v>2448484.21</v>
      </c>
      <c r="E109" s="56">
        <v>19140</v>
      </c>
      <c r="F109" s="57">
        <f t="shared" si="2"/>
        <v>2429344.21</v>
      </c>
    </row>
    <row r="110" spans="1:6" ht="22.5" x14ac:dyDescent="0.2">
      <c r="A110" s="25" t="s">
        <v>229</v>
      </c>
      <c r="B110" s="64" t="s">
        <v>213</v>
      </c>
      <c r="C110" s="27" t="s">
        <v>343</v>
      </c>
      <c r="D110" s="28">
        <v>2448484.21</v>
      </c>
      <c r="E110" s="65">
        <v>19140</v>
      </c>
      <c r="F110" s="66">
        <f t="shared" si="2"/>
        <v>2429344.21</v>
      </c>
    </row>
    <row r="111" spans="1:6" ht="22.5" x14ac:dyDescent="0.2">
      <c r="A111" s="25" t="s">
        <v>231</v>
      </c>
      <c r="B111" s="64" t="s">
        <v>213</v>
      </c>
      <c r="C111" s="27" t="s">
        <v>344</v>
      </c>
      <c r="D111" s="28">
        <v>2448484.21</v>
      </c>
      <c r="E111" s="65">
        <v>19140</v>
      </c>
      <c r="F111" s="66">
        <f t="shared" ref="F111:F142" si="3">IF(OR(D111="-",IF(E111="-",0,E111)&gt;=IF(D111="-",0,D111)),"-",IF(D111="-",0,D111)-IF(E111="-",0,E111))</f>
        <v>2429344.21</v>
      </c>
    </row>
    <row r="112" spans="1:6" x14ac:dyDescent="0.2">
      <c r="A112" s="25" t="s">
        <v>233</v>
      </c>
      <c r="B112" s="64" t="s">
        <v>213</v>
      </c>
      <c r="C112" s="27" t="s">
        <v>345</v>
      </c>
      <c r="D112" s="28">
        <v>2448484.21</v>
      </c>
      <c r="E112" s="65">
        <v>19140</v>
      </c>
      <c r="F112" s="66">
        <f t="shared" si="3"/>
        <v>2429344.21</v>
      </c>
    </row>
    <row r="113" spans="1:6" x14ac:dyDescent="0.2">
      <c r="A113" s="52" t="s">
        <v>346</v>
      </c>
      <c r="B113" s="53" t="s">
        <v>213</v>
      </c>
      <c r="C113" s="54" t="s">
        <v>347</v>
      </c>
      <c r="D113" s="55">
        <v>1978484.21</v>
      </c>
      <c r="E113" s="56">
        <v>19140</v>
      </c>
      <c r="F113" s="57">
        <f t="shared" si="3"/>
        <v>1959344.21</v>
      </c>
    </row>
    <row r="114" spans="1:6" ht="22.5" x14ac:dyDescent="0.2">
      <c r="A114" s="25" t="s">
        <v>229</v>
      </c>
      <c r="B114" s="64" t="s">
        <v>213</v>
      </c>
      <c r="C114" s="27" t="s">
        <v>348</v>
      </c>
      <c r="D114" s="28">
        <v>1978484.21</v>
      </c>
      <c r="E114" s="65">
        <v>19140</v>
      </c>
      <c r="F114" s="66">
        <f t="shared" si="3"/>
        <v>1959344.21</v>
      </c>
    </row>
    <row r="115" spans="1:6" ht="22.5" x14ac:dyDescent="0.2">
      <c r="A115" s="25" t="s">
        <v>231</v>
      </c>
      <c r="B115" s="64" t="s">
        <v>213</v>
      </c>
      <c r="C115" s="27" t="s">
        <v>349</v>
      </c>
      <c r="D115" s="28">
        <v>1978484.21</v>
      </c>
      <c r="E115" s="65">
        <v>19140</v>
      </c>
      <c r="F115" s="66">
        <f t="shared" si="3"/>
        <v>1959344.21</v>
      </c>
    </row>
    <row r="116" spans="1:6" x14ac:dyDescent="0.2">
      <c r="A116" s="25" t="s">
        <v>233</v>
      </c>
      <c r="B116" s="64" t="s">
        <v>213</v>
      </c>
      <c r="C116" s="27" t="s">
        <v>350</v>
      </c>
      <c r="D116" s="28">
        <v>1978484.21</v>
      </c>
      <c r="E116" s="65">
        <v>19140</v>
      </c>
      <c r="F116" s="66">
        <f t="shared" si="3"/>
        <v>1959344.21</v>
      </c>
    </row>
    <row r="117" spans="1:6" x14ac:dyDescent="0.2">
      <c r="A117" s="52" t="s">
        <v>351</v>
      </c>
      <c r="B117" s="53" t="s">
        <v>213</v>
      </c>
      <c r="C117" s="54" t="s">
        <v>352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229</v>
      </c>
      <c r="B118" s="64" t="s">
        <v>213</v>
      </c>
      <c r="C118" s="27" t="s">
        <v>353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231</v>
      </c>
      <c r="B119" s="64" t="s">
        <v>213</v>
      </c>
      <c r="C119" s="27" t="s">
        <v>354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233</v>
      </c>
      <c r="B120" s="64" t="s">
        <v>213</v>
      </c>
      <c r="C120" s="27" t="s">
        <v>355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356</v>
      </c>
      <c r="B121" s="53" t="s">
        <v>213</v>
      </c>
      <c r="C121" s="54" t="s">
        <v>357</v>
      </c>
      <c r="D121" s="55">
        <v>9697715.7899999991</v>
      </c>
      <c r="E121" s="56">
        <v>1635754.59</v>
      </c>
      <c r="F121" s="57">
        <f t="shared" si="3"/>
        <v>8061961.1999999993</v>
      </c>
    </row>
    <row r="122" spans="1:6" ht="22.5" x14ac:dyDescent="0.2">
      <c r="A122" s="25" t="s">
        <v>229</v>
      </c>
      <c r="B122" s="64" t="s">
        <v>213</v>
      </c>
      <c r="C122" s="27" t="s">
        <v>358</v>
      </c>
      <c r="D122" s="28">
        <v>3406400</v>
      </c>
      <c r="E122" s="65">
        <v>573105.22</v>
      </c>
      <c r="F122" s="66">
        <f t="shared" si="3"/>
        <v>2833294.7800000003</v>
      </c>
    </row>
    <row r="123" spans="1:6" ht="22.5" x14ac:dyDescent="0.2">
      <c r="A123" s="25" t="s">
        <v>231</v>
      </c>
      <c r="B123" s="64" t="s">
        <v>213</v>
      </c>
      <c r="C123" s="27" t="s">
        <v>359</v>
      </c>
      <c r="D123" s="28">
        <v>3406400</v>
      </c>
      <c r="E123" s="65">
        <v>573105.22</v>
      </c>
      <c r="F123" s="66">
        <f t="shared" si="3"/>
        <v>2833294.7800000003</v>
      </c>
    </row>
    <row r="124" spans="1:6" x14ac:dyDescent="0.2">
      <c r="A124" s="25" t="s">
        <v>233</v>
      </c>
      <c r="B124" s="64" t="s">
        <v>213</v>
      </c>
      <c r="C124" s="27" t="s">
        <v>360</v>
      </c>
      <c r="D124" s="28">
        <v>3171400</v>
      </c>
      <c r="E124" s="65">
        <v>507037</v>
      </c>
      <c r="F124" s="66">
        <f t="shared" si="3"/>
        <v>2664363</v>
      </c>
    </row>
    <row r="125" spans="1:6" x14ac:dyDescent="0.2">
      <c r="A125" s="25" t="s">
        <v>235</v>
      </c>
      <c r="B125" s="64" t="s">
        <v>213</v>
      </c>
      <c r="C125" s="27" t="s">
        <v>361</v>
      </c>
      <c r="D125" s="28">
        <v>235000</v>
      </c>
      <c r="E125" s="65">
        <v>66068.22</v>
      </c>
      <c r="F125" s="66">
        <f t="shared" si="3"/>
        <v>168931.78</v>
      </c>
    </row>
    <row r="126" spans="1:6" ht="22.5" x14ac:dyDescent="0.2">
      <c r="A126" s="25" t="s">
        <v>362</v>
      </c>
      <c r="B126" s="64" t="s">
        <v>213</v>
      </c>
      <c r="C126" s="27" t="s">
        <v>363</v>
      </c>
      <c r="D126" s="28">
        <v>1500000</v>
      </c>
      <c r="E126" s="65" t="s">
        <v>47</v>
      </c>
      <c r="F126" s="66">
        <f t="shared" si="3"/>
        <v>1500000</v>
      </c>
    </row>
    <row r="127" spans="1:6" x14ac:dyDescent="0.2">
      <c r="A127" s="25" t="s">
        <v>364</v>
      </c>
      <c r="B127" s="64" t="s">
        <v>213</v>
      </c>
      <c r="C127" s="27" t="s">
        <v>365</v>
      </c>
      <c r="D127" s="28">
        <v>1500000</v>
      </c>
      <c r="E127" s="65" t="s">
        <v>47</v>
      </c>
      <c r="F127" s="66">
        <f t="shared" si="3"/>
        <v>1500000</v>
      </c>
    </row>
    <row r="128" spans="1:6" ht="33.75" x14ac:dyDescent="0.2">
      <c r="A128" s="25" t="s">
        <v>366</v>
      </c>
      <c r="B128" s="64" t="s">
        <v>213</v>
      </c>
      <c r="C128" s="27" t="s">
        <v>367</v>
      </c>
      <c r="D128" s="28">
        <v>1500000</v>
      </c>
      <c r="E128" s="65" t="s">
        <v>47</v>
      </c>
      <c r="F128" s="66">
        <f t="shared" si="3"/>
        <v>1500000</v>
      </c>
    </row>
    <row r="129" spans="1:6" ht="22.5" x14ac:dyDescent="0.2">
      <c r="A129" s="25" t="s">
        <v>368</v>
      </c>
      <c r="B129" s="64" t="s">
        <v>213</v>
      </c>
      <c r="C129" s="27" t="s">
        <v>369</v>
      </c>
      <c r="D129" s="28">
        <v>4776315.79</v>
      </c>
      <c r="E129" s="65">
        <v>1062500</v>
      </c>
      <c r="F129" s="66">
        <f t="shared" si="3"/>
        <v>3713815.79</v>
      </c>
    </row>
    <row r="130" spans="1:6" x14ac:dyDescent="0.2">
      <c r="A130" s="25" t="s">
        <v>370</v>
      </c>
      <c r="B130" s="64" t="s">
        <v>213</v>
      </c>
      <c r="C130" s="27" t="s">
        <v>371</v>
      </c>
      <c r="D130" s="28">
        <v>4776315.79</v>
      </c>
      <c r="E130" s="65">
        <v>1062500</v>
      </c>
      <c r="F130" s="66">
        <f t="shared" si="3"/>
        <v>3713815.79</v>
      </c>
    </row>
    <row r="131" spans="1:6" ht="45" x14ac:dyDescent="0.2">
      <c r="A131" s="25" t="s">
        <v>372</v>
      </c>
      <c r="B131" s="64" t="s">
        <v>213</v>
      </c>
      <c r="C131" s="27" t="s">
        <v>373</v>
      </c>
      <c r="D131" s="28">
        <v>4250000</v>
      </c>
      <c r="E131" s="65">
        <v>1062500</v>
      </c>
      <c r="F131" s="66">
        <f t="shared" si="3"/>
        <v>3187500</v>
      </c>
    </row>
    <row r="132" spans="1:6" x14ac:dyDescent="0.2">
      <c r="A132" s="25" t="s">
        <v>374</v>
      </c>
      <c r="B132" s="64" t="s">
        <v>213</v>
      </c>
      <c r="C132" s="27" t="s">
        <v>375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241</v>
      </c>
      <c r="B133" s="64" t="s">
        <v>213</v>
      </c>
      <c r="C133" s="27" t="s">
        <v>376</v>
      </c>
      <c r="D133" s="28">
        <v>15000</v>
      </c>
      <c r="E133" s="65">
        <v>149.37</v>
      </c>
      <c r="F133" s="66">
        <f t="shared" si="3"/>
        <v>14850.63</v>
      </c>
    </row>
    <row r="134" spans="1:6" x14ac:dyDescent="0.2">
      <c r="A134" s="25" t="s">
        <v>247</v>
      </c>
      <c r="B134" s="64" t="s">
        <v>213</v>
      </c>
      <c r="C134" s="27" t="s">
        <v>377</v>
      </c>
      <c r="D134" s="28">
        <v>15000</v>
      </c>
      <c r="E134" s="65">
        <v>149.37</v>
      </c>
      <c r="F134" s="66">
        <f t="shared" si="3"/>
        <v>14850.63</v>
      </c>
    </row>
    <row r="135" spans="1:6" x14ac:dyDescent="0.2">
      <c r="A135" s="25" t="s">
        <v>253</v>
      </c>
      <c r="B135" s="64" t="s">
        <v>213</v>
      </c>
      <c r="C135" s="27" t="s">
        <v>378</v>
      </c>
      <c r="D135" s="28">
        <v>15000</v>
      </c>
      <c r="E135" s="65">
        <v>149.37</v>
      </c>
      <c r="F135" s="66">
        <f t="shared" si="3"/>
        <v>14850.63</v>
      </c>
    </row>
    <row r="136" spans="1:6" x14ac:dyDescent="0.2">
      <c r="A136" s="52" t="s">
        <v>379</v>
      </c>
      <c r="B136" s="53" t="s">
        <v>213</v>
      </c>
      <c r="C136" s="54" t="s">
        <v>380</v>
      </c>
      <c r="D136" s="55">
        <v>706500</v>
      </c>
      <c r="E136" s="56">
        <v>4383</v>
      </c>
      <c r="F136" s="57">
        <f t="shared" si="3"/>
        <v>702117</v>
      </c>
    </row>
    <row r="137" spans="1:6" ht="22.5" x14ac:dyDescent="0.2">
      <c r="A137" s="25" t="s">
        <v>229</v>
      </c>
      <c r="B137" s="64" t="s">
        <v>213</v>
      </c>
      <c r="C137" s="27" t="s">
        <v>381</v>
      </c>
      <c r="D137" s="28">
        <v>706500</v>
      </c>
      <c r="E137" s="65">
        <v>4383</v>
      </c>
      <c r="F137" s="66">
        <f t="shared" si="3"/>
        <v>702117</v>
      </c>
    </row>
    <row r="138" spans="1:6" ht="22.5" x14ac:dyDescent="0.2">
      <c r="A138" s="25" t="s">
        <v>231</v>
      </c>
      <c r="B138" s="64" t="s">
        <v>213</v>
      </c>
      <c r="C138" s="27" t="s">
        <v>382</v>
      </c>
      <c r="D138" s="28">
        <v>706500</v>
      </c>
      <c r="E138" s="65">
        <v>4383</v>
      </c>
      <c r="F138" s="66">
        <f t="shared" si="3"/>
        <v>702117</v>
      </c>
    </row>
    <row r="139" spans="1:6" x14ac:dyDescent="0.2">
      <c r="A139" s="25" t="s">
        <v>233</v>
      </c>
      <c r="B139" s="64" t="s">
        <v>213</v>
      </c>
      <c r="C139" s="27" t="s">
        <v>383</v>
      </c>
      <c r="D139" s="28">
        <v>706500</v>
      </c>
      <c r="E139" s="65">
        <v>4383</v>
      </c>
      <c r="F139" s="66">
        <f t="shared" si="3"/>
        <v>702117</v>
      </c>
    </row>
    <row r="140" spans="1:6" x14ac:dyDescent="0.2">
      <c r="A140" s="52" t="s">
        <v>384</v>
      </c>
      <c r="B140" s="53" t="s">
        <v>213</v>
      </c>
      <c r="C140" s="54" t="s">
        <v>385</v>
      </c>
      <c r="D140" s="55">
        <v>1520000</v>
      </c>
      <c r="E140" s="56" t="s">
        <v>47</v>
      </c>
      <c r="F140" s="57">
        <f t="shared" si="3"/>
        <v>1520000</v>
      </c>
    </row>
    <row r="141" spans="1:6" ht="22.5" x14ac:dyDescent="0.2">
      <c r="A141" s="25" t="s">
        <v>229</v>
      </c>
      <c r="B141" s="64" t="s">
        <v>213</v>
      </c>
      <c r="C141" s="27" t="s">
        <v>386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231</v>
      </c>
      <c r="B142" s="64" t="s">
        <v>213</v>
      </c>
      <c r="C142" s="27" t="s">
        <v>387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233</v>
      </c>
      <c r="B143" s="64" t="s">
        <v>213</v>
      </c>
      <c r="C143" s="27" t="s">
        <v>388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362</v>
      </c>
      <c r="B144" s="64" t="s">
        <v>213</v>
      </c>
      <c r="C144" s="27" t="s">
        <v>389</v>
      </c>
      <c r="D144" s="28">
        <v>1500000</v>
      </c>
      <c r="E144" s="65" t="s">
        <v>47</v>
      </c>
      <c r="F144" s="66">
        <f t="shared" si="4"/>
        <v>1500000</v>
      </c>
    </row>
    <row r="145" spans="1:6" x14ac:dyDescent="0.2">
      <c r="A145" s="25" t="s">
        <v>364</v>
      </c>
      <c r="B145" s="64" t="s">
        <v>213</v>
      </c>
      <c r="C145" s="27" t="s">
        <v>390</v>
      </c>
      <c r="D145" s="28">
        <v>1500000</v>
      </c>
      <c r="E145" s="65" t="s">
        <v>47</v>
      </c>
      <c r="F145" s="66">
        <f t="shared" si="4"/>
        <v>1500000</v>
      </c>
    </row>
    <row r="146" spans="1:6" ht="33.75" x14ac:dyDescent="0.2">
      <c r="A146" s="25" t="s">
        <v>366</v>
      </c>
      <c r="B146" s="64" t="s">
        <v>213</v>
      </c>
      <c r="C146" s="27" t="s">
        <v>391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52" t="s">
        <v>392</v>
      </c>
      <c r="B147" s="53" t="s">
        <v>213</v>
      </c>
      <c r="C147" s="54" t="s">
        <v>393</v>
      </c>
      <c r="D147" s="55">
        <v>7471215.79</v>
      </c>
      <c r="E147" s="56">
        <v>1631371.59</v>
      </c>
      <c r="F147" s="57">
        <f t="shared" si="4"/>
        <v>5839844.2000000002</v>
      </c>
    </row>
    <row r="148" spans="1:6" ht="22.5" x14ac:dyDescent="0.2">
      <c r="A148" s="25" t="s">
        <v>229</v>
      </c>
      <c r="B148" s="64" t="s">
        <v>213</v>
      </c>
      <c r="C148" s="27" t="s">
        <v>394</v>
      </c>
      <c r="D148" s="28">
        <v>2679900</v>
      </c>
      <c r="E148" s="65">
        <v>568722.22</v>
      </c>
      <c r="F148" s="66">
        <f t="shared" si="4"/>
        <v>2111177.7800000003</v>
      </c>
    </row>
    <row r="149" spans="1:6" ht="22.5" x14ac:dyDescent="0.2">
      <c r="A149" s="25" t="s">
        <v>231</v>
      </c>
      <c r="B149" s="64" t="s">
        <v>213</v>
      </c>
      <c r="C149" s="27" t="s">
        <v>395</v>
      </c>
      <c r="D149" s="28">
        <v>2679900</v>
      </c>
      <c r="E149" s="65">
        <v>568722.22</v>
      </c>
      <c r="F149" s="66">
        <f t="shared" si="4"/>
        <v>2111177.7800000003</v>
      </c>
    </row>
    <row r="150" spans="1:6" x14ac:dyDescent="0.2">
      <c r="A150" s="25" t="s">
        <v>233</v>
      </c>
      <c r="B150" s="64" t="s">
        <v>213</v>
      </c>
      <c r="C150" s="27" t="s">
        <v>396</v>
      </c>
      <c r="D150" s="28">
        <v>2444900</v>
      </c>
      <c r="E150" s="65">
        <v>502654</v>
      </c>
      <c r="F150" s="66">
        <f t="shared" si="4"/>
        <v>1942246</v>
      </c>
    </row>
    <row r="151" spans="1:6" x14ac:dyDescent="0.2">
      <c r="A151" s="25" t="s">
        <v>235</v>
      </c>
      <c r="B151" s="64" t="s">
        <v>213</v>
      </c>
      <c r="C151" s="27" t="s">
        <v>397</v>
      </c>
      <c r="D151" s="28">
        <v>235000</v>
      </c>
      <c r="E151" s="65">
        <v>66068.22</v>
      </c>
      <c r="F151" s="66">
        <f t="shared" si="4"/>
        <v>168931.78</v>
      </c>
    </row>
    <row r="152" spans="1:6" ht="22.5" x14ac:dyDescent="0.2">
      <c r="A152" s="25" t="s">
        <v>368</v>
      </c>
      <c r="B152" s="64" t="s">
        <v>213</v>
      </c>
      <c r="C152" s="27" t="s">
        <v>398</v>
      </c>
      <c r="D152" s="28">
        <v>4776315.79</v>
      </c>
      <c r="E152" s="65">
        <v>1062500</v>
      </c>
      <c r="F152" s="66">
        <f t="shared" si="4"/>
        <v>3713815.79</v>
      </c>
    </row>
    <row r="153" spans="1:6" x14ac:dyDescent="0.2">
      <c r="A153" s="25" t="s">
        <v>370</v>
      </c>
      <c r="B153" s="64" t="s">
        <v>213</v>
      </c>
      <c r="C153" s="27" t="s">
        <v>399</v>
      </c>
      <c r="D153" s="28">
        <v>4776315.79</v>
      </c>
      <c r="E153" s="65">
        <v>1062500</v>
      </c>
      <c r="F153" s="66">
        <f t="shared" si="4"/>
        <v>3713815.79</v>
      </c>
    </row>
    <row r="154" spans="1:6" ht="45" x14ac:dyDescent="0.2">
      <c r="A154" s="25" t="s">
        <v>372</v>
      </c>
      <c r="B154" s="64" t="s">
        <v>213</v>
      </c>
      <c r="C154" s="27" t="s">
        <v>400</v>
      </c>
      <c r="D154" s="28">
        <v>4250000</v>
      </c>
      <c r="E154" s="65">
        <v>1062500</v>
      </c>
      <c r="F154" s="66">
        <f t="shared" si="4"/>
        <v>3187500</v>
      </c>
    </row>
    <row r="155" spans="1:6" x14ac:dyDescent="0.2">
      <c r="A155" s="25" t="s">
        <v>374</v>
      </c>
      <c r="B155" s="64" t="s">
        <v>213</v>
      </c>
      <c r="C155" s="27" t="s">
        <v>401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241</v>
      </c>
      <c r="B156" s="64" t="s">
        <v>213</v>
      </c>
      <c r="C156" s="27" t="s">
        <v>402</v>
      </c>
      <c r="D156" s="28">
        <v>15000</v>
      </c>
      <c r="E156" s="65">
        <v>149.37</v>
      </c>
      <c r="F156" s="66">
        <f t="shared" si="4"/>
        <v>14850.63</v>
      </c>
    </row>
    <row r="157" spans="1:6" x14ac:dyDescent="0.2">
      <c r="A157" s="25" t="s">
        <v>247</v>
      </c>
      <c r="B157" s="64" t="s">
        <v>213</v>
      </c>
      <c r="C157" s="27" t="s">
        <v>403</v>
      </c>
      <c r="D157" s="28">
        <v>15000</v>
      </c>
      <c r="E157" s="65">
        <v>149.37</v>
      </c>
      <c r="F157" s="66">
        <f t="shared" si="4"/>
        <v>14850.63</v>
      </c>
    </row>
    <row r="158" spans="1:6" x14ac:dyDescent="0.2">
      <c r="A158" s="25" t="s">
        <v>253</v>
      </c>
      <c r="B158" s="64" t="s">
        <v>213</v>
      </c>
      <c r="C158" s="27" t="s">
        <v>404</v>
      </c>
      <c r="D158" s="28">
        <v>15000</v>
      </c>
      <c r="E158" s="65">
        <v>149.37</v>
      </c>
      <c r="F158" s="66">
        <f t="shared" si="4"/>
        <v>14850.63</v>
      </c>
    </row>
    <row r="159" spans="1:6" x14ac:dyDescent="0.2">
      <c r="A159" s="52" t="s">
        <v>405</v>
      </c>
      <c r="B159" s="53" t="s">
        <v>213</v>
      </c>
      <c r="C159" s="54" t="s">
        <v>406</v>
      </c>
      <c r="D159" s="55">
        <v>5441000</v>
      </c>
      <c r="E159" s="56">
        <v>1355250</v>
      </c>
      <c r="F159" s="57">
        <f t="shared" si="4"/>
        <v>4085750</v>
      </c>
    </row>
    <row r="160" spans="1:6" ht="22.5" x14ac:dyDescent="0.2">
      <c r="A160" s="25" t="s">
        <v>368</v>
      </c>
      <c r="B160" s="64" t="s">
        <v>213</v>
      </c>
      <c r="C160" s="27" t="s">
        <v>407</v>
      </c>
      <c r="D160" s="28">
        <v>5441000</v>
      </c>
      <c r="E160" s="65">
        <v>1355250</v>
      </c>
      <c r="F160" s="66">
        <f t="shared" si="4"/>
        <v>4085750</v>
      </c>
    </row>
    <row r="161" spans="1:6" x14ac:dyDescent="0.2">
      <c r="A161" s="25" t="s">
        <v>370</v>
      </c>
      <c r="B161" s="64" t="s">
        <v>213</v>
      </c>
      <c r="C161" s="27" t="s">
        <v>408</v>
      </c>
      <c r="D161" s="28">
        <v>5441000</v>
      </c>
      <c r="E161" s="65">
        <v>1355250</v>
      </c>
      <c r="F161" s="66">
        <f t="shared" si="4"/>
        <v>4085750</v>
      </c>
    </row>
    <row r="162" spans="1:6" ht="45" x14ac:dyDescent="0.2">
      <c r="A162" s="25" t="s">
        <v>372</v>
      </c>
      <c r="B162" s="64" t="s">
        <v>213</v>
      </c>
      <c r="C162" s="27" t="s">
        <v>409</v>
      </c>
      <c r="D162" s="28">
        <v>5421000</v>
      </c>
      <c r="E162" s="65">
        <v>1355250</v>
      </c>
      <c r="F162" s="66">
        <f t="shared" si="4"/>
        <v>4065750</v>
      </c>
    </row>
    <row r="163" spans="1:6" x14ac:dyDescent="0.2">
      <c r="A163" s="25" t="s">
        <v>374</v>
      </c>
      <c r="B163" s="64" t="s">
        <v>213</v>
      </c>
      <c r="C163" s="27" t="s">
        <v>410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411</v>
      </c>
      <c r="B164" s="53" t="s">
        <v>213</v>
      </c>
      <c r="C164" s="54" t="s">
        <v>412</v>
      </c>
      <c r="D164" s="55">
        <v>5441000</v>
      </c>
      <c r="E164" s="56">
        <v>1355250</v>
      </c>
      <c r="F164" s="57">
        <f t="shared" si="4"/>
        <v>4085750</v>
      </c>
    </row>
    <row r="165" spans="1:6" ht="22.5" x14ac:dyDescent="0.2">
      <c r="A165" s="25" t="s">
        <v>368</v>
      </c>
      <c r="B165" s="64" t="s">
        <v>213</v>
      </c>
      <c r="C165" s="27" t="s">
        <v>413</v>
      </c>
      <c r="D165" s="28">
        <v>5441000</v>
      </c>
      <c r="E165" s="65">
        <v>1355250</v>
      </c>
      <c r="F165" s="66">
        <f t="shared" si="4"/>
        <v>4085750</v>
      </c>
    </row>
    <row r="166" spans="1:6" x14ac:dyDescent="0.2">
      <c r="A166" s="25" t="s">
        <v>370</v>
      </c>
      <c r="B166" s="64" t="s">
        <v>213</v>
      </c>
      <c r="C166" s="27" t="s">
        <v>414</v>
      </c>
      <c r="D166" s="28">
        <v>5441000</v>
      </c>
      <c r="E166" s="65">
        <v>1355250</v>
      </c>
      <c r="F166" s="66">
        <f t="shared" si="4"/>
        <v>4085750</v>
      </c>
    </row>
    <row r="167" spans="1:6" ht="45" x14ac:dyDescent="0.2">
      <c r="A167" s="25" t="s">
        <v>372</v>
      </c>
      <c r="B167" s="64" t="s">
        <v>213</v>
      </c>
      <c r="C167" s="27" t="s">
        <v>415</v>
      </c>
      <c r="D167" s="28">
        <v>5421000</v>
      </c>
      <c r="E167" s="65">
        <v>1355250</v>
      </c>
      <c r="F167" s="66">
        <f t="shared" si="4"/>
        <v>4065750</v>
      </c>
    </row>
    <row r="168" spans="1:6" x14ac:dyDescent="0.2">
      <c r="A168" s="25" t="s">
        <v>374</v>
      </c>
      <c r="B168" s="64" t="s">
        <v>213</v>
      </c>
      <c r="C168" s="27" t="s">
        <v>416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417</v>
      </c>
      <c r="B169" s="53" t="s">
        <v>213</v>
      </c>
      <c r="C169" s="54" t="s">
        <v>418</v>
      </c>
      <c r="D169" s="55">
        <v>1545600</v>
      </c>
      <c r="E169" s="56">
        <v>381755.1</v>
      </c>
      <c r="F169" s="57">
        <f t="shared" si="4"/>
        <v>1163844.8999999999</v>
      </c>
    </row>
    <row r="170" spans="1:6" x14ac:dyDescent="0.2">
      <c r="A170" s="25" t="s">
        <v>419</v>
      </c>
      <c r="B170" s="64" t="s">
        <v>213</v>
      </c>
      <c r="C170" s="27" t="s">
        <v>420</v>
      </c>
      <c r="D170" s="28">
        <v>1545600</v>
      </c>
      <c r="E170" s="65">
        <v>381755.1</v>
      </c>
      <c r="F170" s="66">
        <f t="shared" si="4"/>
        <v>1163844.8999999999</v>
      </c>
    </row>
    <row r="171" spans="1:6" x14ac:dyDescent="0.2">
      <c r="A171" s="25" t="s">
        <v>421</v>
      </c>
      <c r="B171" s="64" t="s">
        <v>213</v>
      </c>
      <c r="C171" s="27" t="s">
        <v>422</v>
      </c>
      <c r="D171" s="28">
        <v>1505600</v>
      </c>
      <c r="E171" s="65">
        <v>368640</v>
      </c>
      <c r="F171" s="66">
        <f t="shared" si="4"/>
        <v>1136960</v>
      </c>
    </row>
    <row r="172" spans="1:6" x14ac:dyDescent="0.2">
      <c r="A172" s="25" t="s">
        <v>423</v>
      </c>
      <c r="B172" s="64" t="s">
        <v>213</v>
      </c>
      <c r="C172" s="27" t="s">
        <v>424</v>
      </c>
      <c r="D172" s="28">
        <v>1480000</v>
      </c>
      <c r="E172" s="65">
        <v>368640</v>
      </c>
      <c r="F172" s="66">
        <f t="shared" si="4"/>
        <v>1111360</v>
      </c>
    </row>
    <row r="173" spans="1:6" ht="22.5" x14ac:dyDescent="0.2">
      <c r="A173" s="25" t="s">
        <v>425</v>
      </c>
      <c r="B173" s="64" t="s">
        <v>213</v>
      </c>
      <c r="C173" s="27" t="s">
        <v>426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427</v>
      </c>
      <c r="B174" s="64" t="s">
        <v>213</v>
      </c>
      <c r="C174" s="27" t="s">
        <v>428</v>
      </c>
      <c r="D174" s="28">
        <v>40000</v>
      </c>
      <c r="E174" s="65">
        <v>13115.1</v>
      </c>
      <c r="F174" s="66">
        <f t="shared" si="4"/>
        <v>26884.9</v>
      </c>
    </row>
    <row r="175" spans="1:6" ht="22.5" x14ac:dyDescent="0.2">
      <c r="A175" s="25" t="s">
        <v>429</v>
      </c>
      <c r="B175" s="64" t="s">
        <v>213</v>
      </c>
      <c r="C175" s="27" t="s">
        <v>430</v>
      </c>
      <c r="D175" s="28">
        <v>40000</v>
      </c>
      <c r="E175" s="65">
        <v>13115.1</v>
      </c>
      <c r="F175" s="66">
        <f t="shared" ref="F175:F206" si="5">IF(OR(D175="-",IF(E175="-",0,E175)&gt;=IF(D175="-",0,D175)),"-",IF(D175="-",0,D175)-IF(E175="-",0,E175))</f>
        <v>26884.9</v>
      </c>
    </row>
    <row r="176" spans="1:6" x14ac:dyDescent="0.2">
      <c r="A176" s="52" t="s">
        <v>431</v>
      </c>
      <c r="B176" s="53" t="s">
        <v>213</v>
      </c>
      <c r="C176" s="54" t="s">
        <v>432</v>
      </c>
      <c r="D176" s="55">
        <v>1480000</v>
      </c>
      <c r="E176" s="56">
        <v>368640</v>
      </c>
      <c r="F176" s="57">
        <f t="shared" si="5"/>
        <v>1111360</v>
      </c>
    </row>
    <row r="177" spans="1:6" x14ac:dyDescent="0.2">
      <c r="A177" s="25" t="s">
        <v>419</v>
      </c>
      <c r="B177" s="64" t="s">
        <v>213</v>
      </c>
      <c r="C177" s="27" t="s">
        <v>433</v>
      </c>
      <c r="D177" s="28">
        <v>1480000</v>
      </c>
      <c r="E177" s="65">
        <v>368640</v>
      </c>
      <c r="F177" s="66">
        <f t="shared" si="5"/>
        <v>1111360</v>
      </c>
    </row>
    <row r="178" spans="1:6" x14ac:dyDescent="0.2">
      <c r="A178" s="25" t="s">
        <v>421</v>
      </c>
      <c r="B178" s="64" t="s">
        <v>213</v>
      </c>
      <c r="C178" s="27" t="s">
        <v>434</v>
      </c>
      <c r="D178" s="28">
        <v>1480000</v>
      </c>
      <c r="E178" s="65">
        <v>368640</v>
      </c>
      <c r="F178" s="66">
        <f t="shared" si="5"/>
        <v>1111360</v>
      </c>
    </row>
    <row r="179" spans="1:6" x14ac:dyDescent="0.2">
      <c r="A179" s="25" t="s">
        <v>423</v>
      </c>
      <c r="B179" s="64" t="s">
        <v>213</v>
      </c>
      <c r="C179" s="27" t="s">
        <v>435</v>
      </c>
      <c r="D179" s="28">
        <v>1480000</v>
      </c>
      <c r="E179" s="65">
        <v>368640</v>
      </c>
      <c r="F179" s="66">
        <f t="shared" si="5"/>
        <v>1111360</v>
      </c>
    </row>
    <row r="180" spans="1:6" x14ac:dyDescent="0.2">
      <c r="A180" s="52" t="s">
        <v>436</v>
      </c>
      <c r="B180" s="53" t="s">
        <v>213</v>
      </c>
      <c r="C180" s="54" t="s">
        <v>437</v>
      </c>
      <c r="D180" s="55">
        <v>65600</v>
      </c>
      <c r="E180" s="56">
        <v>13115.1</v>
      </c>
      <c r="F180" s="57">
        <f t="shared" si="5"/>
        <v>52484.9</v>
      </c>
    </row>
    <row r="181" spans="1:6" x14ac:dyDescent="0.2">
      <c r="A181" s="25" t="s">
        <v>419</v>
      </c>
      <c r="B181" s="64" t="s">
        <v>213</v>
      </c>
      <c r="C181" s="27" t="s">
        <v>438</v>
      </c>
      <c r="D181" s="28">
        <v>65600</v>
      </c>
      <c r="E181" s="65">
        <v>13115.1</v>
      </c>
      <c r="F181" s="66">
        <f t="shared" si="5"/>
        <v>52484.9</v>
      </c>
    </row>
    <row r="182" spans="1:6" x14ac:dyDescent="0.2">
      <c r="A182" s="25" t="s">
        <v>421</v>
      </c>
      <c r="B182" s="64" t="s">
        <v>213</v>
      </c>
      <c r="C182" s="27" t="s">
        <v>439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425</v>
      </c>
      <c r="B183" s="64" t="s">
        <v>213</v>
      </c>
      <c r="C183" s="27" t="s">
        <v>440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427</v>
      </c>
      <c r="B184" s="64" t="s">
        <v>213</v>
      </c>
      <c r="C184" s="27" t="s">
        <v>441</v>
      </c>
      <c r="D184" s="28">
        <v>40000</v>
      </c>
      <c r="E184" s="65">
        <v>13115.1</v>
      </c>
      <c r="F184" s="66">
        <f t="shared" si="5"/>
        <v>26884.9</v>
      </c>
    </row>
    <row r="185" spans="1:6" ht="22.5" x14ac:dyDescent="0.2">
      <c r="A185" s="25" t="s">
        <v>429</v>
      </c>
      <c r="B185" s="64" t="s">
        <v>213</v>
      </c>
      <c r="C185" s="27" t="s">
        <v>442</v>
      </c>
      <c r="D185" s="28">
        <v>40000</v>
      </c>
      <c r="E185" s="65">
        <v>13115.1</v>
      </c>
      <c r="F185" s="66">
        <f t="shared" si="5"/>
        <v>26884.9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443</v>
      </c>
      <c r="B187" s="72" t="s">
        <v>444</v>
      </c>
      <c r="C187" s="73" t="s">
        <v>214</v>
      </c>
      <c r="D187" s="74">
        <v>-1763998.1</v>
      </c>
      <c r="E187" s="74">
        <v>5219611.54</v>
      </c>
      <c r="F187" s="75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446</v>
      </c>
      <c r="B1" s="119"/>
      <c r="C1" s="119"/>
      <c r="D1" s="119"/>
      <c r="E1" s="119"/>
      <c r="F1" s="119"/>
    </row>
    <row r="2" spans="1:6" ht="13.15" customHeight="1" x14ac:dyDescent="0.25">
      <c r="A2" s="95" t="s">
        <v>447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449</v>
      </c>
      <c r="B12" s="78" t="s">
        <v>450</v>
      </c>
      <c r="C12" s="79" t="s">
        <v>214</v>
      </c>
      <c r="D12" s="80">
        <v>1763998.1</v>
      </c>
      <c r="E12" s="80">
        <v>-5219611.54</v>
      </c>
      <c r="F12" s="81" t="s">
        <v>214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451</v>
      </c>
      <c r="B14" s="87" t="s">
        <v>452</v>
      </c>
      <c r="C14" s="88" t="s">
        <v>214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453</v>
      </c>
      <c r="B15" s="83"/>
      <c r="C15" s="84"/>
      <c r="D15" s="85"/>
      <c r="E15" s="85"/>
      <c r="F15" s="86"/>
    </row>
    <row r="16" spans="1:6" x14ac:dyDescent="0.2">
      <c r="A16" s="52" t="s">
        <v>454</v>
      </c>
      <c r="B16" s="87" t="s">
        <v>455</v>
      </c>
      <c r="C16" s="88" t="s">
        <v>214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453</v>
      </c>
      <c r="B17" s="83"/>
      <c r="C17" s="84"/>
      <c r="D17" s="85"/>
      <c r="E17" s="85"/>
      <c r="F17" s="86"/>
    </row>
    <row r="18" spans="1:6" x14ac:dyDescent="0.2">
      <c r="A18" s="77" t="s">
        <v>456</v>
      </c>
      <c r="B18" s="78" t="s">
        <v>457</v>
      </c>
      <c r="C18" s="79" t="s">
        <v>458</v>
      </c>
      <c r="D18" s="80">
        <v>1763998.1</v>
      </c>
      <c r="E18" s="80">
        <v>-5219611.54</v>
      </c>
      <c r="F18" s="81">
        <v>6983609.6399999997</v>
      </c>
    </row>
    <row r="19" spans="1:6" ht="22.5" x14ac:dyDescent="0.2">
      <c r="A19" s="77" t="s">
        <v>459</v>
      </c>
      <c r="B19" s="78" t="s">
        <v>457</v>
      </c>
      <c r="C19" s="79" t="s">
        <v>460</v>
      </c>
      <c r="D19" s="80">
        <v>1763998.1</v>
      </c>
      <c r="E19" s="80">
        <v>-5219611.54</v>
      </c>
      <c r="F19" s="81">
        <v>6983609.6399999997</v>
      </c>
    </row>
    <row r="20" spans="1:6" x14ac:dyDescent="0.2">
      <c r="A20" s="77" t="s">
        <v>461</v>
      </c>
      <c r="B20" s="78" t="s">
        <v>462</v>
      </c>
      <c r="C20" s="79" t="s">
        <v>463</v>
      </c>
      <c r="D20" s="80">
        <v>-38163420</v>
      </c>
      <c r="E20" s="80">
        <v>-11818281.77</v>
      </c>
      <c r="F20" s="81" t="s">
        <v>445</v>
      </c>
    </row>
    <row r="21" spans="1:6" ht="22.5" x14ac:dyDescent="0.2">
      <c r="A21" s="25" t="s">
        <v>464</v>
      </c>
      <c r="B21" s="26" t="s">
        <v>462</v>
      </c>
      <c r="C21" s="89" t="s">
        <v>465</v>
      </c>
      <c r="D21" s="28">
        <v>-38163420</v>
      </c>
      <c r="E21" s="28">
        <v>-11818281.77</v>
      </c>
      <c r="F21" s="66" t="s">
        <v>445</v>
      </c>
    </row>
    <row r="22" spans="1:6" x14ac:dyDescent="0.2">
      <c r="A22" s="77" t="s">
        <v>466</v>
      </c>
      <c r="B22" s="78" t="s">
        <v>467</v>
      </c>
      <c r="C22" s="79" t="s">
        <v>468</v>
      </c>
      <c r="D22" s="80">
        <v>39927418.100000001</v>
      </c>
      <c r="E22" s="80">
        <v>6598670.2300000004</v>
      </c>
      <c r="F22" s="81" t="s">
        <v>445</v>
      </c>
    </row>
    <row r="23" spans="1:6" ht="22.5" x14ac:dyDescent="0.2">
      <c r="A23" s="25" t="s">
        <v>469</v>
      </c>
      <c r="B23" s="26" t="s">
        <v>467</v>
      </c>
      <c r="C23" s="89" t="s">
        <v>470</v>
      </c>
      <c r="D23" s="28">
        <v>39927418.100000001</v>
      </c>
      <c r="E23" s="28">
        <v>6598670.2300000004</v>
      </c>
      <c r="F23" s="66" t="s">
        <v>445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473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473</v>
      </c>
    </row>
    <row r="7" spans="1:2" x14ac:dyDescent="0.2">
      <c r="A7" t="s">
        <v>482</v>
      </c>
      <c r="B7" t="s">
        <v>483</v>
      </c>
    </row>
    <row r="8" spans="1:2" x14ac:dyDescent="0.2">
      <c r="A8" t="s">
        <v>484</v>
      </c>
      <c r="B8" t="s">
        <v>483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19</v>
      </c>
    </row>
    <row r="11" spans="1:2" x14ac:dyDescent="0.2">
      <c r="A11" t="s">
        <v>488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2022-11-29T11:09:18Z</dcterms:created>
  <dcterms:modified xsi:type="dcterms:W3CDTF">2022-11-29T11:09:18Z</dcterms:modified>
</cp:coreProperties>
</file>