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КУЛЬКО\ПРОЕКТ БЮДЖЕТА 2024\РЕШЕНИЕ\"/>
    </mc:Choice>
  </mc:AlternateContent>
  <xr:revisionPtr revIDLastSave="0" documentId="13_ncr:1_{D8A30E62-28A2-42BD-8092-45CC940C3655}" xr6:coauthVersionLast="37" xr6:coauthVersionMax="37" xr10:uidLastSave="{00000000-0000-0000-0000-000000000000}"/>
  <bookViews>
    <workbookView xWindow="-120" yWindow="-120" windowWidth="23250" windowHeight="13140" xr2:uid="{00000000-000D-0000-FFFF-FFFF00000000}"/>
  </bookViews>
  <sheets>
    <sheet name="пр4" sheetId="19" r:id="rId1"/>
  </sheets>
  <definedNames>
    <definedName name="_xlnm.Print_Area" localSheetId="0">пр4!$A$1:$E$49</definedName>
  </definedNames>
  <calcPr calcId="179021"/>
</workbook>
</file>

<file path=xl/calcChain.xml><?xml version="1.0" encoding="utf-8"?>
<calcChain xmlns="http://schemas.openxmlformats.org/spreadsheetml/2006/main">
  <c r="E32" i="19" l="1"/>
  <c r="E42" i="19"/>
  <c r="E19" i="19"/>
  <c r="E18" i="19"/>
  <c r="D49" i="19" l="1"/>
  <c r="E49" i="19"/>
  <c r="D42" i="19"/>
  <c r="C42" i="19"/>
  <c r="D18" i="19" l="1"/>
  <c r="C18" i="19"/>
  <c r="E36" i="19" l="1"/>
  <c r="D36" i="19"/>
  <c r="C36" i="19"/>
  <c r="D30" i="19"/>
  <c r="D21" i="19"/>
  <c r="D19" i="19"/>
  <c r="C30" i="19" l="1"/>
  <c r="C49" i="19" l="1"/>
  <c r="E30" i="19"/>
  <c r="C32" i="19"/>
  <c r="D32" i="19"/>
  <c r="E25" i="19"/>
  <c r="E23" i="19"/>
  <c r="E21" i="19"/>
  <c r="D25" i="19"/>
  <c r="C21" i="19"/>
  <c r="C19" i="19"/>
  <c r="C25" i="19"/>
</calcChain>
</file>

<file path=xl/sharedStrings.xml><?xml version="1.0" encoding="utf-8"?>
<sst xmlns="http://schemas.openxmlformats.org/spreadsheetml/2006/main" count="76" uniqueCount="71">
  <si>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</si>
  <si>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</si>
  <si>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</si>
  <si>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</si>
  <si>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</si>
  <si>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</si>
  <si>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</si>
  <si>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</si>
  <si>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</si>
  <si>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</si>
  <si>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</si>
  <si>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</si>
  <si>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</si>
  <si>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</si>
  <si>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</si>
  <si>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</si>
  <si>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2 00 00000 00 0000 000</t>
  </si>
  <si>
    <t>Безвозмездные поступления</t>
  </si>
  <si>
    <t>Всего доходов</t>
  </si>
  <si>
    <t>НАЛОГОВЫЕ И НЕНАЛОГОВЫЕ ДОХОДЫ</t>
  </si>
  <si>
    <t>Единый сельскохозяйственный налог</t>
  </si>
  <si>
    <t xml:space="preserve">1 05 00000 00 0000 000 </t>
  </si>
  <si>
    <t>НАЛОГИ НА СОВОКУПНЫЙ ДОХОД</t>
  </si>
  <si>
    <t>1 03 00000 00 0000 000</t>
  </si>
  <si>
    <t xml:space="preserve">1 05 03000 00 0000 110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</si>
  <si>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</si>
  <si>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</si>
  <si>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</si>
  <si>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</si>
  <si>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</si>
  <si>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</si>
  <si>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ШТРАФЫ,САНКЦИИ, ВОЗМЕЩЕНИЕ УЩЕРБА</t>
  </si>
  <si>
    <t xml:space="preserve">                     ПРОГНОЗИРУЕМЫЕ ПОСТУПЛЕНИЯ ДОХОДОВ</t>
  </si>
  <si>
    <t>1 11 09000 00 0000 120</t>
  </si>
  <si>
    <t>Сумма                                                                        (тысяч рублей)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</si>
  <si>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</si>
  <si>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</t>
  </si>
  <si>
    <t xml:space="preserve">                                                                                        </t>
  </si>
  <si>
    <t>1 11 05000 00 0000 120</t>
  </si>
  <si>
    <t>1 06 01000 10 0000 110</t>
  </si>
  <si>
    <t>1 06 06000 10 0000 110</t>
  </si>
  <si>
    <t>1 08 04000 10 0000 110</t>
  </si>
  <si>
    <t>2 02 10000 00 0000 150</t>
  </si>
  <si>
    <t>Дотации бюджетам поселений на выравнивание бюджетной обеспеченности</t>
  </si>
  <si>
    <t>2 02 30000 00 0000 150</t>
  </si>
  <si>
    <t>Субвенции бюджетам субъектов Российской Федерации и муниципальных образований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</si>
  <si>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</si>
  <si>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</si>
  <si>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</si>
  <si>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2 02 20000 00 0000 150</t>
  </si>
  <si>
    <t>Субсидии бюджетам бюджетной системы Российской Федерации (межбюджетные субсидии)</t>
  </si>
  <si>
    <t>2 07 00000 00 0000 000</t>
  </si>
  <si>
    <t>Прочие безвозмездные поступления</t>
  </si>
  <si>
    <t>2024 год</t>
  </si>
  <si>
    <t>2025 год</t>
  </si>
  <si>
    <t xml:space="preserve">                             на 2024 год и на плановый период 2025 и 2026 годов</t>
  </si>
  <si>
    <t>2026 год</t>
  </si>
  <si>
    <t xml:space="preserve">      в местный бюджет муниципального образования Большеижорское городское поселение</t>
  </si>
  <si>
    <t>1 14 00000 00 0000 000</t>
  </si>
  <si>
    <t xml:space="preserve">ДОХОДЫ ОТ ПРОДАЖИ МАТЕРИАЛЬНЫХ И НЕМАТЕРИАЛЬНЫХ АКТИВОВ </t>
  </si>
  <si>
    <t>1 14 02000 00 0000 000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</si>
  <si>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</si>
  <si>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</si>
  <si>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</si>
  <si>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</si>
  <si>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</si>
  <si>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1 12 01010 01 6000 120</t>
  </si>
  <si>
    <t xml:space="preserve">Плата за негативное воздействие на окружающую среду </t>
  </si>
  <si>
    <t>1 17 05050 13 0000 180</t>
  </si>
  <si>
    <t>Прочие неналоговые доходы</t>
  </si>
  <si>
    <t>УТВЕРЖДЕНЫ                                     решением совета депутатов                        МО Большеижорское городское поселение от  декабря 2023г. №ПРОЕКТ                                        (приложение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</si>
</sst>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/>
    <xf numFmtId="0" fontId="7" fillId="0" borderId="7" xfId="0" applyFont="1" applyBorder="1"/>
    <xf numFmtId="164" fontId="7" fillId="0" borderId="7" xfId="0" applyNumberFormat="1" applyFont="1" applyBorder="1"/>
    <xf numFmtId="0" fontId="6" fillId="0" borderId="7" xfId="0" applyFont="1" applyBorder="1"/>
    <xf numFmtId="0" fontId="6" fillId="0" borderId="8" xfId="0" applyFont="1" applyBorder="1" applyAlignment="1">
      <alignment wrapText="1"/>
    </xf>
    <xf numFmtId="164" fontId="6" fillId="0" borderId="7" xfId="0" applyNumberFormat="1" applyFont="1" applyBorder="1"/>
    <xf numFmtId="0" fontId="6" fillId="0" borderId="8" xfId="0" applyFont="1" applyBorder="1"/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wrapText="1"/>
    </xf>
    <xf numFmtId="164" fontId="6" fillId="0" borderId="8" xfId="0" applyNumberFormat="1" applyFont="1" applyBorder="1"/>
    <xf numFmtId="0" fontId="5" fillId="0" borderId="5" xfId="0" applyFont="1" applyBorder="1" applyAlignment="1">
      <alignment horizontal="center" wrapText="1"/>
    </xf>
    <xf numFmtId="164" fontId="7" fillId="2" borderId="8" xfId="0" applyNumberFormat="1" applyFont="1" applyFill="1" applyBorder="1"/>
    <xf numFmtId="164" fontId="6" fillId="2" borderId="8" xfId="0" applyNumberFormat="1" applyFont="1" applyFill="1" applyBorder="1"/>
    <xf numFmtId="164" fontId="0" fillId="0" borderId="0" xfId="0" applyNumberFormat="1"/>
    <xf numFmtId="0" fontId="6" fillId="0" borderId="8" xfId="0" applyFont="1" applyBorder="1" applyAlignment="1">
      <alignment horizontal="left" vertical="center" wrapText="1"/>
    </xf>
    <xf numFmtId="0" fontId="6" fillId="0" borderId="0" xfId="0" applyFont="1"/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pageSetUpPr fitToPage="1"/>
  </sheetPr>
  <dimension ref="A1:G109"/>
  <sheetViews>
    <sheetView tabSelected="1" view="pageBreakPreview" zoomScale="90" zoomScaleNormal="100" zoomScaleSheetLayoutView="90" workbookViewId="0">
      <selection activeCell="A10" sqref="A10:C10"/>
    </sheetView>
  </sheetViews>
  <sheetFormatPr defaultRowHeight="12.75" x14ac:dyDescent="0.2"/>
  <cols>
    <col min="1" max="1" width="34.5703125" customWidth="1"/>
    <col min="2" max="2" width="61.5703125" customWidth="1"/>
    <col min="3" max="3" width="16.140625" customWidth="1"/>
    <col min="4" max="4" width="15.42578125" customWidth="1"/>
    <col min="5" max="5" width="15.5703125" customWidth="1"/>
  </cols>
  <sheetData>
    <row r="1" spans="1:5" ht="15.75" x14ac:dyDescent="0.25">
      <c r="A1" s="13"/>
      <c r="B1" s="13" t="s">
        <v>35</v>
      </c>
      <c r="C1" s="13"/>
      <c r="D1" s="31" t="s">
        <v>70</v>
      </c>
      <c r="E1" s="31"/>
    </row>
    <row r="2" spans="1:5" ht="15.75" x14ac:dyDescent="0.25">
      <c r="A2" s="13"/>
      <c r="B2" s="13"/>
      <c r="C2" s="13"/>
      <c r="D2" s="31"/>
      <c r="E2" s="31"/>
    </row>
    <row r="3" spans="1:5" ht="15.75" x14ac:dyDescent="0.25">
      <c r="A3" s="13"/>
      <c r="B3" s="13" t="s">
        <v>36</v>
      </c>
      <c r="C3" s="13"/>
      <c r="D3" s="31"/>
      <c r="E3" s="31"/>
    </row>
    <row r="4" spans="1:5" ht="15.75" x14ac:dyDescent="0.25">
      <c r="A4" s="13"/>
      <c r="B4" s="13" t="s">
        <v>36</v>
      </c>
      <c r="C4" s="13"/>
      <c r="D4" s="31"/>
      <c r="E4" s="31"/>
    </row>
    <row r="5" spans="1:5" ht="15.75" x14ac:dyDescent="0.25">
      <c r="A5" s="13"/>
      <c r="B5" s="13" t="s">
        <v>37</v>
      </c>
      <c r="C5" s="13"/>
      <c r="D5" s="31"/>
      <c r="E5" s="31"/>
    </row>
    <row r="6" spans="1:5" ht="15.75" x14ac:dyDescent="0.25">
      <c r="A6" s="13"/>
      <c r="B6" s="32"/>
      <c r="C6" s="32"/>
    </row>
    <row r="7" spans="1:5" ht="4.5" customHeight="1" x14ac:dyDescent="0.25">
      <c r="A7" s="13"/>
      <c r="B7" s="13"/>
      <c r="C7" s="13"/>
    </row>
    <row r="8" spans="1:5" ht="6.75" customHeight="1" x14ac:dyDescent="0.25">
      <c r="A8" s="13"/>
      <c r="B8" s="13"/>
      <c r="C8" s="13"/>
    </row>
    <row r="9" spans="1:5" ht="18.75" x14ac:dyDescent="0.2">
      <c r="A9" s="33" t="s">
        <v>32</v>
      </c>
      <c r="B9" s="34"/>
      <c r="C9" s="34"/>
    </row>
    <row r="10" spans="1:5" ht="18.75" x14ac:dyDescent="0.2">
      <c r="A10" s="33" t="s">
        <v>57</v>
      </c>
      <c r="B10" s="34"/>
      <c r="C10" s="34"/>
    </row>
    <row r="11" spans="1:5" ht="18.75" x14ac:dyDescent="0.2">
      <c r="A11" s="33" t="s">
        <v>55</v>
      </c>
      <c r="B11" s="34"/>
      <c r="C11" s="34"/>
    </row>
    <row r="12" spans="1:5" ht="15.75" x14ac:dyDescent="0.25">
      <c r="A12" s="13"/>
      <c r="B12" s="13"/>
      <c r="C12" s="13"/>
    </row>
    <row r="13" spans="1:5" ht="15.75" customHeight="1" x14ac:dyDescent="0.25">
      <c r="A13" s="6" t="s">
        <v>0</v>
      </c>
      <c r="B13" s="7"/>
      <c r="C13" s="30" t="s">
        <v>34</v>
      </c>
      <c r="D13" s="30"/>
      <c r="E13" s="30"/>
    </row>
    <row r="14" spans="1:5" ht="15.75" x14ac:dyDescent="0.25">
      <c r="A14" s="8" t="s">
        <v>2</v>
      </c>
      <c r="B14" s="9" t="s">
        <v>1</v>
      </c>
      <c r="C14" s="30"/>
      <c r="D14" s="30"/>
      <c r="E14" s="30"/>
    </row>
    <row r="15" spans="1:5" ht="15.75" x14ac:dyDescent="0.25">
      <c r="A15" s="10"/>
      <c r="B15" s="11"/>
      <c r="C15" s="30"/>
      <c r="D15" s="30"/>
      <c r="E15" s="30"/>
    </row>
    <row r="16" spans="1:5" ht="15.75" x14ac:dyDescent="0.25">
      <c r="A16" s="10"/>
      <c r="B16" s="11"/>
      <c r="C16" s="23" t="s">
        <v>53</v>
      </c>
      <c r="D16" s="23" t="s">
        <v>54</v>
      </c>
      <c r="E16" s="23" t="s">
        <v>56</v>
      </c>
    </row>
    <row r="17" spans="1:7" ht="15.75" x14ac:dyDescent="0.25">
      <c r="A17" s="12">
        <v>1</v>
      </c>
      <c r="B17" s="12">
        <v>2</v>
      </c>
      <c r="C17" s="12">
        <v>3</v>
      </c>
      <c r="D17" s="12">
        <v>4</v>
      </c>
      <c r="E17" s="12">
        <v>5</v>
      </c>
    </row>
    <row r="18" spans="1:7" ht="16.5" customHeight="1" x14ac:dyDescent="0.3">
      <c r="A18" s="16" t="s">
        <v>3</v>
      </c>
      <c r="B18" s="19" t="s">
        <v>19</v>
      </c>
      <c r="C18" s="18">
        <f>C19+C21+C25+C28+C29+C32+C40+C30+C23+C36</f>
        <v>27857.9</v>
      </c>
      <c r="D18" s="18">
        <f>D19+D21+D25+D28+D29+D32+D40+D30+D23+D36</f>
        <v>26754.399999999998</v>
      </c>
      <c r="E18" s="18">
        <f>E19+E21+E25+E28+E29+E32+E40+E30+E23+E36</f>
        <v>25912.080000000002</v>
      </c>
    </row>
    <row r="19" spans="1:7" ht="21.75" customHeight="1" x14ac:dyDescent="0.3">
      <c r="A19" s="16" t="s">
        <v>4</v>
      </c>
      <c r="B19" s="19" t="s">
        <v>5</v>
      </c>
      <c r="C19" s="18">
        <f>C20</f>
        <v>8286.9</v>
      </c>
      <c r="D19" s="18">
        <f>D20</f>
        <v>8651.6</v>
      </c>
      <c r="E19" s="18">
        <f>E20</f>
        <v>8798.4</v>
      </c>
    </row>
    <row r="20" spans="1:7" ht="22.5" customHeight="1" x14ac:dyDescent="0.3">
      <c r="A20" s="16" t="s">
        <v>27</v>
      </c>
      <c r="B20" s="19" t="s">
        <v>6</v>
      </c>
      <c r="C20" s="18">
        <v>8286.9</v>
      </c>
      <c r="D20" s="18">
        <v>8651.6</v>
      </c>
      <c r="E20" s="18">
        <v>8798.4</v>
      </c>
    </row>
    <row r="21" spans="1:7" ht="63" customHeight="1" x14ac:dyDescent="0.3">
      <c r="A21" s="16" t="s">
        <v>23</v>
      </c>
      <c r="B21" s="17" t="s">
        <v>25</v>
      </c>
      <c r="C21" s="18">
        <f>C22</f>
        <v>1030</v>
      </c>
      <c r="D21" s="18">
        <f>D22</f>
        <v>1040</v>
      </c>
      <c r="E21" s="18">
        <f>E22</f>
        <v>1040</v>
      </c>
      <c r="G21" s="26"/>
    </row>
    <row r="22" spans="1:7" ht="57" customHeight="1" x14ac:dyDescent="0.3">
      <c r="A22" s="16" t="s">
        <v>28</v>
      </c>
      <c r="B22" s="17" t="s">
        <v>26</v>
      </c>
      <c r="C22" s="18">
        <v>1030</v>
      </c>
      <c r="D22" s="18">
        <v>1040</v>
      </c>
      <c r="E22" s="18">
        <v>1040</v>
      </c>
    </row>
    <row r="23" spans="1:7" ht="18" hidden="1" customHeight="1" x14ac:dyDescent="0.3">
      <c r="A23" s="16" t="s">
        <v>21</v>
      </c>
      <c r="B23" s="19" t="s">
        <v>22</v>
      </c>
      <c r="C23" s="18">
        <v>0</v>
      </c>
      <c r="D23" s="18">
        <v>0</v>
      </c>
      <c r="E23" s="18">
        <f>E24</f>
        <v>1</v>
      </c>
    </row>
    <row r="24" spans="1:7" ht="22.5" hidden="1" customHeight="1" x14ac:dyDescent="0.3">
      <c r="A24" s="16" t="s">
        <v>24</v>
      </c>
      <c r="B24" s="19" t="s">
        <v>20</v>
      </c>
      <c r="C24" s="18">
        <v>0</v>
      </c>
      <c r="D24" s="18">
        <v>0</v>
      </c>
      <c r="E24" s="18">
        <v>1</v>
      </c>
    </row>
    <row r="25" spans="1:7" ht="22.5" customHeight="1" x14ac:dyDescent="0.3">
      <c r="A25" s="16" t="s">
        <v>7</v>
      </c>
      <c r="B25" s="19" t="s">
        <v>8</v>
      </c>
      <c r="C25" s="18">
        <f>C26+C27</f>
        <v>6576</v>
      </c>
      <c r="D25" s="18">
        <f>D26+D27</f>
        <v>6631</v>
      </c>
      <c r="E25" s="18">
        <f>E26+E27</f>
        <v>6640</v>
      </c>
    </row>
    <row r="26" spans="1:7" ht="18" customHeight="1" x14ac:dyDescent="0.3">
      <c r="A26" s="16" t="s">
        <v>39</v>
      </c>
      <c r="B26" s="19" t="s">
        <v>9</v>
      </c>
      <c r="C26" s="18">
        <v>813</v>
      </c>
      <c r="D26" s="18">
        <v>820</v>
      </c>
      <c r="E26" s="18">
        <v>825</v>
      </c>
    </row>
    <row r="27" spans="1:7" ht="21.75" customHeight="1" x14ac:dyDescent="0.3">
      <c r="A27" s="16" t="s">
        <v>40</v>
      </c>
      <c r="B27" s="19" t="s">
        <v>10</v>
      </c>
      <c r="C27" s="18">
        <v>5763</v>
      </c>
      <c r="D27" s="18">
        <v>5811</v>
      </c>
      <c r="E27" s="18">
        <v>5815</v>
      </c>
    </row>
    <row r="28" spans="1:7" ht="37.5" x14ac:dyDescent="0.3">
      <c r="A28" s="16" t="s">
        <v>66</v>
      </c>
      <c r="B28" s="29" t="s">
        <v>67</v>
      </c>
      <c r="C28" s="18">
        <v>24</v>
      </c>
      <c r="D28" s="18">
        <v>25</v>
      </c>
      <c r="E28" s="18">
        <v>25</v>
      </c>
    </row>
    <row r="29" spans="1:7" ht="18.75" x14ac:dyDescent="0.3">
      <c r="A29" s="28" t="s">
        <v>68</v>
      </c>
      <c r="B29" s="17" t="s">
        <v>69</v>
      </c>
      <c r="C29" s="18">
        <v>150</v>
      </c>
      <c r="D29" s="18">
        <v>100</v>
      </c>
      <c r="E29" s="18">
        <v>100</v>
      </c>
    </row>
    <row r="30" spans="1:7" ht="19.5" customHeight="1" x14ac:dyDescent="0.3">
      <c r="A30" s="16" t="s">
        <v>11</v>
      </c>
      <c r="B30" s="19" t="s">
        <v>12</v>
      </c>
      <c r="C30" s="18">
        <f>C31</f>
        <v>3</v>
      </c>
      <c r="D30" s="18">
        <f>D31</f>
        <v>3</v>
      </c>
      <c r="E30" s="18">
        <f>E31</f>
        <v>3</v>
      </c>
    </row>
    <row r="31" spans="1:7" ht="78" customHeight="1" x14ac:dyDescent="0.3">
      <c r="A31" s="20" t="s">
        <v>41</v>
      </c>
      <c r="B31" s="17" t="s">
        <v>13</v>
      </c>
      <c r="C31" s="18">
        <v>3</v>
      </c>
      <c r="D31" s="18">
        <v>3</v>
      </c>
      <c r="E31" s="18">
        <v>3</v>
      </c>
    </row>
    <row r="32" spans="1:7" ht="61.5" customHeight="1" x14ac:dyDescent="0.3">
      <c r="A32" s="20" t="s">
        <v>15</v>
      </c>
      <c r="B32" s="17" t="s">
        <v>14</v>
      </c>
      <c r="C32" s="18">
        <f>C34+C33</f>
        <v>1513</v>
      </c>
      <c r="D32" s="18">
        <f>D34+D33</f>
        <v>1618.8</v>
      </c>
      <c r="E32" s="18">
        <f>E34+E33</f>
        <v>1729.68</v>
      </c>
    </row>
    <row r="33" spans="1:7" ht="132" customHeight="1" x14ac:dyDescent="0.3">
      <c r="A33" s="20" t="s">
        <v>38</v>
      </c>
      <c r="B33" s="17" t="s">
        <v>48</v>
      </c>
      <c r="C33" s="18">
        <v>1008</v>
      </c>
      <c r="D33" s="18">
        <v>1108.8</v>
      </c>
      <c r="E33" s="18">
        <v>1219.68</v>
      </c>
    </row>
    <row r="34" spans="1:7" ht="113.25" customHeight="1" x14ac:dyDescent="0.3">
      <c r="A34" s="20" t="s">
        <v>33</v>
      </c>
      <c r="B34" s="17" t="s">
        <v>29</v>
      </c>
      <c r="C34" s="18">
        <v>505</v>
      </c>
      <c r="D34" s="18">
        <v>510</v>
      </c>
      <c r="E34" s="18">
        <v>510</v>
      </c>
      <c r="G34" s="26"/>
    </row>
    <row r="35" spans="1:7" ht="53.25" hidden="1" customHeight="1" x14ac:dyDescent="0.3">
      <c r="A35" s="20"/>
      <c r="B35" s="17"/>
      <c r="C35" s="18"/>
      <c r="D35" s="18"/>
      <c r="E35" s="18"/>
    </row>
    <row r="36" spans="1:7" ht="53.25" customHeight="1" x14ac:dyDescent="0.3">
      <c r="A36" s="20" t="s">
        <v>58</v>
      </c>
      <c r="B36" s="27" t="s">
        <v>59</v>
      </c>
      <c r="C36" s="22">
        <f>C39+C38+C37</f>
        <v>10270</v>
      </c>
      <c r="D36" s="22">
        <f t="shared" ref="D36:E36" si="0">D39+D38+D37</f>
        <v>8680</v>
      </c>
      <c r="E36" s="22">
        <f t="shared" si="0"/>
        <v>7570</v>
      </c>
    </row>
    <row r="37" spans="1:7" ht="108.6" customHeight="1" x14ac:dyDescent="0.3">
      <c r="A37" s="20" t="s">
        <v>60</v>
      </c>
      <c r="B37" s="27" t="s">
        <v>62</v>
      </c>
      <c r="C37" s="22">
        <v>3600</v>
      </c>
      <c r="D37" s="22">
        <v>2000</v>
      </c>
      <c r="E37" s="22">
        <v>900</v>
      </c>
    </row>
    <row r="38" spans="1:7" ht="38.450000000000003" customHeight="1" x14ac:dyDescent="0.3">
      <c r="A38" s="20" t="s">
        <v>61</v>
      </c>
      <c r="B38" s="27" t="s">
        <v>63</v>
      </c>
      <c r="C38" s="22">
        <v>5400</v>
      </c>
      <c r="D38" s="22">
        <v>5400</v>
      </c>
      <c r="E38" s="22">
        <v>5400</v>
      </c>
    </row>
    <row r="39" spans="1:7" ht="111" customHeight="1" x14ac:dyDescent="0.3">
      <c r="A39" s="20" t="s">
        <v>65</v>
      </c>
      <c r="B39" s="27" t="s">
        <v>64</v>
      </c>
      <c r="C39" s="22">
        <v>1270</v>
      </c>
      <c r="D39" s="22">
        <v>1280</v>
      </c>
      <c r="E39" s="22">
        <v>1270</v>
      </c>
    </row>
    <row r="40" spans="1:7" ht="39" customHeight="1" x14ac:dyDescent="0.3">
      <c r="A40" s="20" t="s">
        <v>30</v>
      </c>
      <c r="B40" s="17" t="s">
        <v>31</v>
      </c>
      <c r="C40" s="22">
        <v>5</v>
      </c>
      <c r="D40" s="22">
        <v>5</v>
      </c>
      <c r="E40" s="22">
        <v>5</v>
      </c>
    </row>
    <row r="41" spans="1:7" ht="170.25" hidden="1" customHeight="1" x14ac:dyDescent="0.3">
      <c r="A41" s="20" t="s">
        <v>46</v>
      </c>
      <c r="B41" s="17" t="s">
        <v>47</v>
      </c>
      <c r="C41" s="22"/>
      <c r="D41" s="22"/>
      <c r="E41" s="22"/>
    </row>
    <row r="42" spans="1:7" ht="22.5" customHeight="1" x14ac:dyDescent="0.3">
      <c r="A42" s="14" t="s">
        <v>16</v>
      </c>
      <c r="B42" s="21" t="s">
        <v>17</v>
      </c>
      <c r="C42" s="24">
        <f>C43+C44+C45+C46+C47+C48</f>
        <v>13726.199999999999</v>
      </c>
      <c r="D42" s="24">
        <f t="shared" ref="D42:E42" si="1">D43+D44+D45+D46+D47+D48</f>
        <v>13473.7</v>
      </c>
      <c r="E42" s="24">
        <f t="shared" si="1"/>
        <v>14091.3</v>
      </c>
    </row>
    <row r="43" spans="1:7" ht="38.25" customHeight="1" x14ac:dyDescent="0.3">
      <c r="A43" s="16" t="s">
        <v>42</v>
      </c>
      <c r="B43" s="17" t="s">
        <v>43</v>
      </c>
      <c r="C43" s="25">
        <v>12055.9</v>
      </c>
      <c r="D43" s="25">
        <v>12510.7</v>
      </c>
      <c r="E43" s="25">
        <v>12241.7</v>
      </c>
    </row>
    <row r="44" spans="1:7" ht="38.25" customHeight="1" x14ac:dyDescent="0.3">
      <c r="A44" s="16" t="s">
        <v>49</v>
      </c>
      <c r="B44" s="17" t="s">
        <v>50</v>
      </c>
      <c r="C44" s="25">
        <v>1020.4</v>
      </c>
      <c r="D44" s="25">
        <v>579.20000000000005</v>
      </c>
      <c r="E44" s="25">
        <v>1431.3</v>
      </c>
    </row>
    <row r="45" spans="1:7" ht="38.25" customHeight="1" x14ac:dyDescent="0.3">
      <c r="A45" s="16" t="s">
        <v>49</v>
      </c>
      <c r="B45" s="17" t="s">
        <v>50</v>
      </c>
      <c r="C45" s="25">
        <v>300</v>
      </c>
      <c r="D45" s="25">
        <v>0</v>
      </c>
      <c r="E45" s="25">
        <v>0</v>
      </c>
    </row>
    <row r="46" spans="1:7" ht="38.25" customHeight="1" x14ac:dyDescent="0.3">
      <c r="A46" s="16" t="s">
        <v>49</v>
      </c>
      <c r="B46" s="17" t="s">
        <v>50</v>
      </c>
      <c r="C46" s="25">
        <v>3.5</v>
      </c>
      <c r="D46" s="25">
        <v>3.5</v>
      </c>
      <c r="E46" s="25">
        <v>3.5</v>
      </c>
    </row>
    <row r="47" spans="1:7" ht="38.25" customHeight="1" x14ac:dyDescent="0.3">
      <c r="A47" s="16" t="s">
        <v>44</v>
      </c>
      <c r="B47" s="17" t="s">
        <v>45</v>
      </c>
      <c r="C47" s="25">
        <v>346.4</v>
      </c>
      <c r="D47" s="25">
        <v>380.3</v>
      </c>
      <c r="E47" s="25">
        <v>414.8</v>
      </c>
    </row>
    <row r="48" spans="1:7" ht="38.25" customHeight="1" x14ac:dyDescent="0.3">
      <c r="A48" s="16" t="s">
        <v>51</v>
      </c>
      <c r="B48" s="17" t="s">
        <v>52</v>
      </c>
      <c r="C48" s="25">
        <v>0</v>
      </c>
      <c r="D48" s="25">
        <v>0</v>
      </c>
      <c r="E48" s="25">
        <v>0</v>
      </c>
    </row>
    <row r="49" spans="1:5" ht="18.75" x14ac:dyDescent="0.3">
      <c r="A49" s="16"/>
      <c r="B49" s="21" t="s">
        <v>18</v>
      </c>
      <c r="C49" s="15">
        <f>C18+C42</f>
        <v>41584.1</v>
      </c>
      <c r="D49" s="15">
        <f>D18+D42</f>
        <v>40228.1</v>
      </c>
      <c r="E49" s="15">
        <f t="shared" ref="E49" si="2">E18+E42</f>
        <v>40003.380000000005</v>
      </c>
    </row>
    <row r="50" spans="1:5" ht="14.25" x14ac:dyDescent="0.2">
      <c r="A50" s="2"/>
      <c r="B50" s="5"/>
      <c r="C50" s="2"/>
    </row>
    <row r="51" spans="1:5" ht="14.25" x14ac:dyDescent="0.2">
      <c r="A51" s="2"/>
      <c r="B51" s="5"/>
      <c r="C51" s="2"/>
    </row>
    <row r="52" spans="1:5" ht="18.75" customHeight="1" x14ac:dyDescent="0.25">
      <c r="A52" s="2"/>
      <c r="B52" s="5"/>
      <c r="C52" s="4"/>
    </row>
    <row r="53" spans="1:5" ht="14.25" x14ac:dyDescent="0.2">
      <c r="A53" s="2"/>
      <c r="B53" s="5"/>
      <c r="C53" s="2"/>
    </row>
    <row r="54" spans="1:5" ht="18" customHeight="1" x14ac:dyDescent="0.2">
      <c r="A54" s="2"/>
      <c r="B54" s="5"/>
      <c r="C54" s="2"/>
    </row>
    <row r="55" spans="1:5" ht="14.25" x14ac:dyDescent="0.2">
      <c r="A55" s="2"/>
      <c r="B55" s="2"/>
      <c r="C55" s="2"/>
    </row>
    <row r="56" spans="1:5" ht="20.25" customHeight="1" x14ac:dyDescent="0.2">
      <c r="A56" s="2"/>
      <c r="B56" s="2"/>
      <c r="C56" s="2"/>
    </row>
    <row r="57" spans="1:5" ht="13.5" customHeight="1" x14ac:dyDescent="0.2">
      <c r="A57" s="2"/>
      <c r="B57" s="2"/>
      <c r="C57" s="2"/>
    </row>
    <row r="58" spans="1:5" ht="18" customHeight="1" x14ac:dyDescent="0.2">
      <c r="A58" s="2"/>
      <c r="B58" s="2"/>
      <c r="C58" s="2"/>
    </row>
    <row r="59" spans="1:5" ht="18" customHeight="1" x14ac:dyDescent="0.2">
      <c r="A59" s="2"/>
      <c r="B59" s="2"/>
      <c r="C59" s="2"/>
    </row>
    <row r="60" spans="1:5" ht="14.25" customHeight="1" x14ac:dyDescent="0.2">
      <c r="A60" s="2"/>
      <c r="B60" s="2"/>
      <c r="C60" s="2"/>
    </row>
    <row r="61" spans="1:5" ht="14.25" customHeight="1" x14ac:dyDescent="0.2">
      <c r="A61" s="2"/>
      <c r="B61" s="2"/>
      <c r="C61" s="2"/>
    </row>
    <row r="62" spans="1:5" ht="14.25" customHeight="1" x14ac:dyDescent="0.2">
      <c r="A62" s="2"/>
      <c r="B62" s="2"/>
      <c r="C62" s="2"/>
    </row>
    <row r="63" spans="1:5" ht="14.25" customHeight="1" x14ac:dyDescent="0.2">
      <c r="A63" s="2"/>
      <c r="B63" s="2"/>
      <c r="C63" s="2"/>
    </row>
    <row r="64" spans="1:5" ht="12.75" customHeight="1" x14ac:dyDescent="0.2">
      <c r="A64" s="2"/>
      <c r="B64" s="2"/>
      <c r="C64" s="2"/>
    </row>
    <row r="65" spans="1:3" ht="14.25" customHeight="1" x14ac:dyDescent="0.2">
      <c r="A65" s="2"/>
      <c r="B65" s="2"/>
      <c r="C65" s="2"/>
    </row>
    <row r="66" spans="1:3" ht="18.75" customHeight="1" x14ac:dyDescent="0.2">
      <c r="A66" s="2"/>
      <c r="B66" s="2"/>
      <c r="C66" s="2"/>
    </row>
    <row r="67" spans="1:3" ht="14.25" customHeight="1" x14ac:dyDescent="0.2">
      <c r="A67" s="2"/>
      <c r="B67" s="2"/>
      <c r="C67" s="2"/>
    </row>
    <row r="68" spans="1:3" ht="14.25" x14ac:dyDescent="0.2">
      <c r="A68" s="2"/>
      <c r="B68" s="2"/>
      <c r="C68" s="2"/>
    </row>
    <row r="69" spans="1:3" ht="14.25" x14ac:dyDescent="0.2">
      <c r="A69" s="2"/>
      <c r="B69" s="2"/>
      <c r="C69" s="2"/>
    </row>
    <row r="70" spans="1:3" ht="14.25" x14ac:dyDescent="0.2">
      <c r="A70" s="2"/>
      <c r="B70" s="2"/>
      <c r="C70" s="2"/>
    </row>
    <row r="71" spans="1:3" ht="14.25" x14ac:dyDescent="0.2">
      <c r="A71" s="2"/>
      <c r="B71" s="2"/>
      <c r="C71" s="2"/>
    </row>
    <row r="72" spans="1:3" ht="14.25" x14ac:dyDescent="0.2">
      <c r="A72" s="2"/>
      <c r="B72" s="2"/>
      <c r="C72" s="2"/>
    </row>
    <row r="73" spans="1:3" ht="14.25" x14ac:dyDescent="0.2">
      <c r="A73" s="2"/>
      <c r="B73" s="2"/>
      <c r="C73" s="2"/>
    </row>
    <row r="74" spans="1:3" ht="14.25" x14ac:dyDescent="0.2">
      <c r="A74" s="2"/>
      <c r="B74" s="2"/>
      <c r="C74" s="2"/>
    </row>
    <row r="75" spans="1:3" ht="14.25" x14ac:dyDescent="0.2">
      <c r="A75" s="2"/>
      <c r="B75" s="2"/>
      <c r="C75" s="2"/>
    </row>
    <row r="76" spans="1:3" ht="14.25" x14ac:dyDescent="0.2">
      <c r="A76" s="2"/>
      <c r="B76" s="2"/>
      <c r="C76" s="2"/>
    </row>
    <row r="77" spans="1:3" ht="14.25" x14ac:dyDescent="0.2">
      <c r="A77" s="2"/>
      <c r="B77" s="2"/>
      <c r="C77" s="2"/>
    </row>
    <row r="78" spans="1:3" ht="14.25" x14ac:dyDescent="0.2">
      <c r="A78" s="2"/>
      <c r="B78" s="2"/>
      <c r="C78" s="2"/>
    </row>
    <row r="79" spans="1:3" ht="14.25" x14ac:dyDescent="0.2">
      <c r="A79" s="2"/>
      <c r="B79" s="2"/>
      <c r="C79" s="2"/>
    </row>
    <row r="80" spans="1:3" ht="14.25" x14ac:dyDescent="0.2">
      <c r="A80" s="2"/>
      <c r="B80" s="2"/>
      <c r="C80" s="2"/>
    </row>
    <row r="81" spans="1:3" ht="14.25" x14ac:dyDescent="0.2">
      <c r="A81" s="2"/>
      <c r="B81" s="2"/>
      <c r="C81" s="2"/>
    </row>
    <row r="82" spans="1:3" ht="14.25" x14ac:dyDescent="0.2">
      <c r="A82" s="2"/>
      <c r="B82" s="2"/>
      <c r="C82" s="2"/>
    </row>
    <row r="83" spans="1:3" ht="14.25" x14ac:dyDescent="0.2">
      <c r="A83" s="2"/>
      <c r="B83" s="2"/>
      <c r="C83" s="2"/>
    </row>
    <row r="84" spans="1:3" ht="14.25" x14ac:dyDescent="0.2">
      <c r="A84" s="2"/>
      <c r="B84" s="2"/>
      <c r="C84" s="2"/>
    </row>
    <row r="85" spans="1:3" ht="14.25" x14ac:dyDescent="0.2">
      <c r="A85" s="2"/>
      <c r="B85" s="2"/>
      <c r="C85" s="2"/>
    </row>
    <row r="86" spans="1:3" ht="14.25" x14ac:dyDescent="0.2">
      <c r="A86" s="2"/>
      <c r="B86" s="2"/>
      <c r="C86" s="2"/>
    </row>
    <row r="87" spans="1:3" ht="14.25" x14ac:dyDescent="0.2">
      <c r="A87" s="2"/>
      <c r="B87" s="2"/>
      <c r="C87" s="2"/>
    </row>
    <row r="88" spans="1:3" ht="14.25" x14ac:dyDescent="0.2">
      <c r="A88" s="2"/>
      <c r="B88" s="2"/>
      <c r="C88" s="2"/>
    </row>
    <row r="89" spans="1:3" ht="14.25" x14ac:dyDescent="0.2">
      <c r="A89" s="2"/>
      <c r="B89" s="2"/>
      <c r="C89" s="2"/>
    </row>
    <row r="90" spans="1:3" ht="14.25" x14ac:dyDescent="0.2">
      <c r="A90" s="2"/>
      <c r="B90" s="2"/>
      <c r="C90" s="2"/>
    </row>
    <row r="91" spans="1:3" ht="14.25" x14ac:dyDescent="0.2">
      <c r="A91" s="2"/>
      <c r="B91" s="2"/>
      <c r="C91" s="2"/>
    </row>
    <row r="92" spans="1:3" ht="15" x14ac:dyDescent="0.25">
      <c r="A92" s="2"/>
      <c r="B92" s="4"/>
      <c r="C92" s="4"/>
    </row>
    <row r="93" spans="1:3" ht="14.25" x14ac:dyDescent="0.2">
      <c r="A93" s="2"/>
      <c r="B93" s="2"/>
      <c r="C93" s="2"/>
    </row>
    <row r="94" spans="1:3" x14ac:dyDescent="0.2">
      <c r="B94" s="1"/>
      <c r="C94" s="1"/>
    </row>
    <row r="95" spans="1:3" x14ac:dyDescent="0.2">
      <c r="B95" s="1"/>
      <c r="C95" s="1"/>
    </row>
    <row r="96" spans="1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109" spans="2:3" x14ac:dyDescent="0.2">
      <c r="C109" s="3"/>
    </row>
  </sheetData>
  <mergeCells count="6">
    <mergeCell ref="C13:E15"/>
    <mergeCell ref="D1:E5"/>
    <mergeCell ref="B6:C6"/>
    <mergeCell ref="A10:C10"/>
    <mergeCell ref="A9:C9"/>
    <mergeCell ref="A11:C11"/>
  </mergeCells>
  <phoneticPr fontId="2" type="noConversion"/>
  <pageMargins left="0.43307086614173229" right="0.39370078740157483" top="0.35433070866141736" bottom="0.59055118110236227" header="0" footer="0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пр4</vt:lpstr>
      <vt:lpstr>пр4!Область_печати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YPolozova</cp:lastModifiedBy>
  <cp:lastPrinted>2023-12-15T14:38:38Z</cp:lastPrinted>
  <dcterms:created xsi:type="dcterms:W3CDTF">2005-01-28T07:25:23Z</dcterms:created>
  <dcterms:modified xsi:type="dcterms:W3CDTF">2023-12-15T14:39:10Z</dcterms:modified>
</cp:coreProperties>
</file>