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БМЕН\Казмирук Е.А\Инф на новый сайт\"/>
    </mc:Choice>
  </mc:AlternateContent>
  <xr:revisionPtr revIDLastSave="0" documentId="8_{FF541A46-B178-4363-B659-70DA7AEBB7A5}" xr6:coauthVersionLast="37" xr6:coauthVersionMax="37" xr10:uidLastSave="{00000000-0000-0000-0000-000000000000}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Доходы!$H$119</definedName>
    <definedName name="LAST_CELL" localSheetId="2">Источники!$F$35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Доходы!$A$22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79021"/>
</workbook>
</file>

<file path=xl/calcChain.xml><?xml version="1.0" encoding="utf-8"?>
<calcChain xmlns="http://schemas.openxmlformats.org/spreadsheetml/2006/main">
  <c r="F22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<sst xmlns="http://schemas.openxmlformats.org/spreadsheetml/2006/main" count="935" uniqueCount="453">
  <si>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</si>
  <si>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</si>
  <si>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</si>
  <si>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</si>
  <si>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</si>
  <si>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</si>
  <si>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</si>
  <si>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</si>
  <si>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</si>
  <si>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</si>
  <si>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</si>
  <si>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</si>
  <si>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</si>
  <si>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</si>
  <si>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</si>
  <si>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Ломоносовского муниципального района Ленинградской области</t>
  </si>
  <si>
    <t>Большеижорское городское поселение</t>
  </si>
  <si>
    <t>Единица измерения: руб.</t>
  </si>
  <si>
    <t>75091316</t>
  </si>
  <si>
    <t>926</t>
  </si>
  <si>
    <t>41630000</t>
  </si>
  <si>
    <t>КВФО: 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</si>
  <si>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</si>
  <si>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</si>
  <si>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</si>
  <si>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</si>
  <si>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</si>
  <si>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</si>
  <si>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</si>
  <si>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</si>
  <si>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</si>
  <si>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</si>
  <si>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</si>
  <si>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</si>
  <si>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</si>
  <si>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</si>
  <si>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</si>
  <si>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</si>
  <si>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</si>
  <si>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</si>
  <si>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</si>
  <si>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</si>
  <si>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</si>
  <si>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</si>
  <si>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</si>
  <si>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</si>
  <si>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</si>
  <si>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</si>
  <si>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</si>
  <si>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</si>
  <si>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</si>
  <si>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</si>
  <si>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</si>
  <si>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</si>
  <si>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</si>
  <si>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</si>
  <si>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</si>
  <si>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</si>
  <si>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</si>
  <si>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</si>
  <si>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</si>
  <si>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</si>
  <si>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</si>
  <si>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</si>
  <si>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</si>
  <si>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</si>
  <si>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</si>
  <si>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</si>
  <si>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</si>
  <si>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</si>
  <si>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</si>
  <si>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</si>
  <si>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</si>
  <si>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</si>
  <si>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</si>
  <si>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</si>
  <si>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</si>
  <si>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</si>
  <si>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</si>
  <si>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</si>
  <si>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</si>
  <si>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</si>
  <si>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</si>
  <si>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</si>
  <si>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</si>
  <si>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</si>
  <si>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</si>
  <si>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</si>
  <si>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</si>
  <si>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</si>
  <si>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</si>
  <si>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</si>
  <si>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</si>
  <si>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</si>
  <si>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</si>
  <si>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</si>
  <si>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</si>
  <si>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</si>
  <si>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</si>
  <si>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</si>
  <si>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</si>
  <si>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</si>
  <si>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</si>
  <si>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</si>
  <si>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</si>
  <si>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</si>
  <si>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</si>
  <si>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</si>
  <si>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</si>
  <si>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</si>
  <si>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</si>
  <si>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</si>
  <si>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</si>
  <si>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</si>
  <si>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</si>
  <si>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</si>
  <si>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</si>
  <si>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</si>
  <si>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</si>
  <si>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</si>
  <si>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</si>
  <si>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</si>
  <si>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</si>
  <si>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</si>
  <si>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</si>
  <si>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</si>
  <si>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</si>
  <si>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</si>
  <si>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</si>
  <si>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</si>
  <si>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</si>
  <si>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</si>
  <si>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</si>
  <si>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</si>
  <si>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</si>
  <si>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</si>
  <si>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</si>
  <si>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</si>
  <si>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</si>
  <si>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</si>
  <si>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</si>
  <si>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</si>
  <si>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</si>
  <si>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</si>
  <si>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</si>
  <si>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</si>
  <si>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</si>
  <si>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</si>
  <si>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</si>
  <si>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</si>
  <si>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</si>
  <si>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</si>
  <si>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</si>
  <si>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</si>
  <si>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</si>
  <si>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</si>
  <si>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</si>
  <si>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</si>
  <si>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</si>
  <si>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</si>
  <si>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</si>
  <si>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</si>
  <si>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</si>
  <si>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</si>
  <si>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</si>
  <si>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</si>
  <si>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</si>
  <si>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</si>
  <si>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</si>
  <si>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</si>
  <si>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</si>
  <si>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</si>
  <si>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</si>
  <si>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</si>
  <si>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</si>
  <si>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</si>
  <si>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</si>
  <si>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</si>
  <si>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</si>
  <si>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</si>
  <si>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</si>
  <si>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</si>
  <si>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</si>
  <si>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</si>
  <si>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</si>
  <si>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</si>
  <si>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</si>
  <si>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</si>
  <si>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</si>
  <si>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</si>
  <si>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</si>
  <si>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</si>
  <si>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</si>
  <si>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</si>
  <si>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</si>
  <si>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</si>
  <si>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</si>
  <si>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</si>
  <si>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</si>
  <si>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</si>
  <si>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</si>
  <si>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</si>
  <si>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</si>
  <si>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</si>
  <si>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</si>
  <si>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</si>
  <si>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</si>
  <si>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</si>
  <si>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</si>
  <si>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</si>
  <si>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</si>
  <si>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</si>
  <si>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</si>
  <si>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</si>
  <si>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</si>
  <si>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</si>
  <si>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</si>
  <si>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</si>
  <si>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</si>
  <si>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</si>
  <si>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</si>
  <si>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</si>
  <si>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</si>
  <si>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</si>
  <si>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</si>
  <si>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</si>
  <si>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</si>
  <si>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</si>
  <si>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</si>
  <si>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</si>
  <si>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</si>
  <si>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</si>
  <si>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914 0104 9900000200 100 </t>
  </si>
  <si>
    <t>Расходы на выплаты персоналу государственных (муниципальных) органов</t>
  </si>
  <si>
    <t xml:space="preserve">914 0104 9900000200 120 </t>
  </si>
  <si>
    <t>Фонд оплаты труда государственных (муниципальных) органов</t>
  </si>
  <si>
    <t xml:space="preserve">914 0104 9900000200 121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</si>
  <si>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</si>
  <si>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914 0104 9900000200 129 </t>
  </si>
  <si>
    <t xml:space="preserve">914 0104 9900000210 100 </t>
  </si>
  <si>
    <t xml:space="preserve">914 0104 9900000210 120 </t>
  </si>
  <si>
    <t xml:space="preserve">914 0104 9900000210 121 </t>
  </si>
  <si>
    <t xml:space="preserve">914 0104 9900000210 129 </t>
  </si>
  <si>
    <t>Закупка товаров, работ и услуг для обеспечения государственных (муниципальных) нужд</t>
  </si>
  <si>
    <t xml:space="preserve">914 0104 9900000210 200 </t>
  </si>
  <si>
    <t>Иные закупки товаров, работ и услуг для обеспечения государственных (муниципальных) нужд</t>
  </si>
  <si>
    <t xml:space="preserve">914 0104 9900000210 240 </t>
  </si>
  <si>
    <t>Прочая закупка товаров, работ и услуг</t>
  </si>
  <si>
    <t xml:space="preserve">914 0104 9900000210 244 </t>
  </si>
  <si>
    <t>Закупка энергетических ресурсов</t>
  </si>
  <si>
    <t xml:space="preserve">914 0104 9900000210 247 </t>
  </si>
  <si>
    <t>Иные бюджетные ассигнования</t>
  </si>
  <si>
    <t xml:space="preserve">914 0104 9900000210 800 </t>
  </si>
  <si>
    <t>Уплата налогов, сборов и иных платежей</t>
  </si>
  <si>
    <t xml:space="preserve">914 0104 9900000210 850 </t>
  </si>
  <si>
    <t>Уплата налога на имущество организаций и земельного налога</t>
  </si>
  <si>
    <t xml:space="preserve">914 0104 9900000210 851 </t>
  </si>
  <si>
    <t>Уплата прочих налогов, сборов</t>
  </si>
  <si>
    <t xml:space="preserve">914 0104 9900000210 852 </t>
  </si>
  <si>
    <t>Уплата иных платежей</t>
  </si>
  <si>
    <t xml:space="preserve">914 0104 9900000210 853 </t>
  </si>
  <si>
    <t>Межбюджетные трансферты</t>
  </si>
  <si>
    <t xml:space="preserve">914 0104 9900005030 500 </t>
  </si>
  <si>
    <t>Иные межбюджетные трансферты</t>
  </si>
  <si>
    <t xml:space="preserve">914 0104 9900005030 540 </t>
  </si>
  <si>
    <t xml:space="preserve">914 0111 9900080060 800 </t>
  </si>
  <si>
    <t>Резервные средства</t>
  </si>
  <si>
    <t xml:space="preserve">914 0111 9900080060 870 </t>
  </si>
  <si>
    <t xml:space="preserve">914 0113 9900000280 200 </t>
  </si>
  <si>
    <t xml:space="preserve">914 0113 9900000280 240 </t>
  </si>
  <si>
    <t xml:space="preserve">914 0113 9900000280 244 </t>
  </si>
  <si>
    <t xml:space="preserve">914 0113 9900000280 800 </t>
  </si>
  <si>
    <t>Исполнение судебных актов</t>
  </si>
  <si>
    <t xml:space="preserve">914 0113 9900000280 830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</si>
  <si>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</si>
  <si>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914 0113 9900000280 831 </t>
  </si>
  <si>
    <t xml:space="preserve">914 0113 9900000280 850 </t>
  </si>
  <si>
    <t xml:space="preserve">914 0113 9900000280 852 </t>
  </si>
  <si>
    <t xml:space="preserve">914 0113 9900000280 853 </t>
  </si>
  <si>
    <t xml:space="preserve">914 0113 9900071340 200 </t>
  </si>
  <si>
    <t xml:space="preserve">914 0113 9900071340 240 </t>
  </si>
  <si>
    <t xml:space="preserve">914 0113 9900071340 244 </t>
  </si>
  <si>
    <t xml:space="preserve">914 0203 9900051180 100 </t>
  </si>
  <si>
    <t xml:space="preserve">914 0203 9900051180 120 </t>
  </si>
  <si>
    <t xml:space="preserve">914 0203 9900051180 121 </t>
  </si>
  <si>
    <t>Иные выплаты персоналу государственных (муниципальных) органов, за исключением фонда оплаты труда</t>
  </si>
  <si>
    <t xml:space="preserve">914 0203 9900051180 122 </t>
  </si>
  <si>
    <t xml:space="preserve">914 0203 9900051180 129 </t>
  </si>
  <si>
    <t xml:space="preserve">914 0203 9900051180 200 </t>
  </si>
  <si>
    <t xml:space="preserve">914 0203 9900051180 240 </t>
  </si>
  <si>
    <t xml:space="preserve">914 0203 9900051180 244 </t>
  </si>
  <si>
    <t xml:space="preserve">914 0310 0140101010 200 </t>
  </si>
  <si>
    <t xml:space="preserve">914 0310 0140101010 240 </t>
  </si>
  <si>
    <t xml:space="preserve">914 0310 0140101010 244 </t>
  </si>
  <si>
    <t xml:space="preserve">914 0310 0140101150 200 </t>
  </si>
  <si>
    <t>Закупка товаров, работ и услуг в целях формирования государственного материального резерва</t>
  </si>
  <si>
    <t xml:space="preserve">914 0310 0140101150 230 </t>
  </si>
  <si>
    <t>Закупка товаров, работ и услуг в целях обеспечения формирования государственного материального резерва, резервов материальных ресурсов</t>
  </si>
  <si>
    <t xml:space="preserve">914 0310 0140101150 232 </t>
  </si>
  <si>
    <t xml:space="preserve">914 0310 0140101150 240 </t>
  </si>
  <si>
    <t xml:space="preserve">914 0310 0140101150 244 </t>
  </si>
  <si>
    <t xml:space="preserve">914 0310 0140101160 200 </t>
  </si>
  <si>
    <t xml:space="preserve">914 0310 0140101160 240 </t>
  </si>
  <si>
    <t xml:space="preserve">914 0409 0540101060 200 </t>
  </si>
  <si>
    <t xml:space="preserve">914 0409 0540101060 240 </t>
  </si>
  <si>
    <t xml:space="preserve">914 0409 0540101060 244 </t>
  </si>
  <si>
    <t xml:space="preserve">914 0409 0540101080 200 </t>
  </si>
  <si>
    <t xml:space="preserve">914 0409 0540101080 240 </t>
  </si>
  <si>
    <t xml:space="preserve">914 0409 0540101080 244 </t>
  </si>
  <si>
    <t xml:space="preserve">914 0409 0540101090 200 </t>
  </si>
  <si>
    <t xml:space="preserve">914 0409 0540101090 240 </t>
  </si>
  <si>
    <t xml:space="preserve">914 0409 06401S4660 200 </t>
  </si>
  <si>
    <t xml:space="preserve">914 0409 06401S4660 240 </t>
  </si>
  <si>
    <t xml:space="preserve">914 0409 06401S4660 244 </t>
  </si>
  <si>
    <t xml:space="preserve">914 0412 0440101050 200 </t>
  </si>
  <si>
    <t xml:space="preserve">914 0412 0440101050 240 </t>
  </si>
  <si>
    <t xml:space="preserve">914 0412 0440101050 244 </t>
  </si>
  <si>
    <t xml:space="preserve">914 0412 0440101190 200 </t>
  </si>
  <si>
    <t xml:space="preserve">914 0412 0440101190 240 </t>
  </si>
  <si>
    <t xml:space="preserve">914 0412 0440101190 244 </t>
  </si>
  <si>
    <t xml:space="preserve">914 0412 0440101200 200 </t>
  </si>
  <si>
    <t xml:space="preserve">914 0412 0440101200 240 </t>
  </si>
  <si>
    <t xml:space="preserve">914 0501 0940101250 200 </t>
  </si>
  <si>
    <t xml:space="preserve">914 0501 0940101250 240 </t>
  </si>
  <si>
    <t xml:space="preserve">914 0501 0940101260 200 </t>
  </si>
  <si>
    <t xml:space="preserve">914 0501 0940101260 240 </t>
  </si>
  <si>
    <t xml:space="preserve">914 0501 0940101260 244 </t>
  </si>
  <si>
    <t xml:space="preserve">914 0501 9900000280 200 </t>
  </si>
  <si>
    <t xml:space="preserve">914 0501 9900000280 240 </t>
  </si>
  <si>
    <t>Закупка товаров, работ и услуг в целях капитального ремонта государственного (муниципального) имущества</t>
  </si>
  <si>
    <t xml:space="preserve">914 0501 9900000280 243 </t>
  </si>
  <si>
    <t xml:space="preserve">914 0501 9900000280 244 </t>
  </si>
  <si>
    <t xml:space="preserve">914 0502 0340101170 200 </t>
  </si>
  <si>
    <t xml:space="preserve">914 0502 0340101170 240 </t>
  </si>
  <si>
    <t>Капитальные вложения в объекты государственной (муниципальной) собственности</t>
  </si>
  <si>
    <t xml:space="preserve">914 0502 03401S0200 400 </t>
  </si>
  <si>
    <t>Бюджетные инвестиции</t>
  </si>
  <si>
    <t xml:space="preserve">914 0502 03401S0200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</si>
  <si>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</si>
  <si>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914 0502 03401S0200 414 </t>
  </si>
  <si>
    <t xml:space="preserve">914 0502 0340201020 200 </t>
  </si>
  <si>
    <t xml:space="preserve">914 0502 0340201020 240 </t>
  </si>
  <si>
    <t xml:space="preserve">914 0502 0340201020 244 </t>
  </si>
  <si>
    <t xml:space="preserve">914 0503 0640101080 200 </t>
  </si>
  <si>
    <t xml:space="preserve">914 0503 0640101080 240 </t>
  </si>
  <si>
    <t xml:space="preserve">914 0503 0640101080 247 </t>
  </si>
  <si>
    <t xml:space="preserve">914 0503 0640101080 800 </t>
  </si>
  <si>
    <t xml:space="preserve">914 0503 0640101080 850 </t>
  </si>
  <si>
    <t xml:space="preserve">914 0503 0640101080 853 </t>
  </si>
  <si>
    <t xml:space="preserve">914 0503 0640101090 200 </t>
  </si>
  <si>
    <t xml:space="preserve">914 0503 0640101090 240 </t>
  </si>
  <si>
    <t xml:space="preserve">914 0503 0640101090 244 </t>
  </si>
  <si>
    <t xml:space="preserve">914 0503 0640401120 200 </t>
  </si>
  <si>
    <t xml:space="preserve">914 0503 0640401120 240 </t>
  </si>
  <si>
    <t xml:space="preserve">914 0503 0640401120 244 </t>
  </si>
  <si>
    <t xml:space="preserve">914 0503 0640401130 200 </t>
  </si>
  <si>
    <t xml:space="preserve">914 0503 0640401130 240 </t>
  </si>
  <si>
    <t xml:space="preserve">914 0503 0640401130 244 </t>
  </si>
  <si>
    <t>Предоставление субсидий бюджетным, автономным учреждениям и иным некоммерческим организациям</t>
  </si>
  <si>
    <t xml:space="preserve">914 0503 9900000240 600 </t>
  </si>
  <si>
    <t>Субсидии бюджетным учреждениям</t>
  </si>
  <si>
    <t xml:space="preserve">914 0503 9900000240 610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</si>
  <si>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</si>
  <si>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914 0503 9900000240 611 </t>
  </si>
  <si>
    <t xml:space="preserve">914 0707 9900000240 600 </t>
  </si>
  <si>
    <t xml:space="preserve">914 0707 9900000240 610 </t>
  </si>
  <si>
    <t xml:space="preserve">914 0707 9900000240 611 </t>
  </si>
  <si>
    <t>Субсидии бюджетным учреждениям на иные цели</t>
  </si>
  <si>
    <t xml:space="preserve">914 0707 9900000240 612 </t>
  </si>
  <si>
    <t xml:space="preserve">914 0801 9900080001 200 </t>
  </si>
  <si>
    <t xml:space="preserve">914 0801 9900080001 240 </t>
  </si>
  <si>
    <t xml:space="preserve">914 0801 9900080001 244 </t>
  </si>
  <si>
    <t>Социальное обеспечение и иные выплаты населению</t>
  </si>
  <si>
    <t xml:space="preserve">914 1001 0740101130 300 </t>
  </si>
  <si>
    <t>Публичные нормативные социальные выплаты гражданам</t>
  </si>
  <si>
    <t xml:space="preserve">914 1001 0740101130 310 </t>
  </si>
  <si>
    <t>Иные пенсии, социальные доплаты к пенсиям</t>
  </si>
  <si>
    <t xml:space="preserve">914 1001 0740101130 312 </t>
  </si>
  <si>
    <t xml:space="preserve">914 1003 0740201140 300 </t>
  </si>
  <si>
    <t xml:space="preserve">914 1003 0740201140 310 </t>
  </si>
  <si>
    <t>Пособия, компенсации, меры социальной поддержки по публичным нормативным обязательствам</t>
  </si>
  <si>
    <t xml:space="preserve">914 1003 0740201140 313 </t>
  </si>
  <si>
    <t>Социальные выплаты гражданам, кроме публичных нормативных социальных выплат</t>
  </si>
  <si>
    <t xml:space="preserve">914 1003 0740201140 320 </t>
  </si>
  <si>
    <t>Пособия, компенсации и иные социальные выплаты гражданам, кроме публичных нормативных обязательств</t>
  </si>
  <si>
    <t xml:space="preserve">914 1003 0740201140 321 </t>
  </si>
  <si>
    <t xml:space="preserve">943 0102 9900000200 100 </t>
  </si>
  <si>
    <t xml:space="preserve">943 0102 9900000200 120 </t>
  </si>
  <si>
    <t>Иные выплаты государственных (муниципальных) органов привлекаемым лицам</t>
  </si>
  <si>
    <t xml:space="preserve">943 0102 9900000200 123 </t>
  </si>
  <si>
    <t xml:space="preserve">943 0103 9900000210 100 </t>
  </si>
  <si>
    <t xml:space="preserve">943 0103 9900000210 120 </t>
  </si>
  <si>
    <t xml:space="preserve">943 0103 9900000210 123 </t>
  </si>
  <si>
    <t xml:space="preserve">943 0103 9900000210 200 </t>
  </si>
  <si>
    <t xml:space="preserve">943 0103 9900000210 240 </t>
  </si>
  <si>
    <t xml:space="preserve">943 0103 9900000210 244 </t>
  </si>
  <si>
    <t xml:space="preserve">943 0103 9900000210 800 </t>
  </si>
  <si>
    <t xml:space="preserve">943 0103 9900000210 850 </t>
  </si>
  <si>
    <t xml:space="preserve">943 0103 9900000210 853 </t>
  </si>
  <si>
    <t xml:space="preserve">943 0103 9900000280 200 </t>
  </si>
  <si>
    <t xml:space="preserve">943 0103 9900000280 240 </t>
  </si>
  <si>
    <t xml:space="preserve">943 0103 9900000280 244 </t>
  </si>
  <si>
    <t xml:space="preserve">943 0103 9900000280 800 </t>
  </si>
  <si>
    <t xml:space="preserve">943 0103 9900000280 830 </t>
  </si>
  <si>
    <t xml:space="preserve">943 0103 9900000280 831 </t>
  </si>
  <si>
    <t xml:space="preserve">943 0103 9900005010 500 </t>
  </si>
  <si>
    <t xml:space="preserve">943 0103 9900005010 540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</si>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</sst>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F9C351AD-A067-45AF-9F86-156D7271C298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4C7D5B4E-62FB-4C3F-B3D0-F37126B9A8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1C4FB41B-782D-4030-9D15-D9AC53CBF2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62436E0F-1F24-4EAC-AE87-4235DE69D7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EC390048-BEEA-402A-A153-DD3B5D3F9DA5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3981E5BE-84A3-4BE1-A0EC-0B4BD1D207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4D74911D-5CB8-43A9-8113-40A5B7E86A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1E3EFEED-0143-49A7-ADFF-3A440DC311C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5E76E338-8494-4BEA-85BA-9AEA89295B17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AA91F-8702-47A9-A6BA-A87B2CBE8A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2BD0EA94-1468-4BDE-B356-E0C51D5C6E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E883DA53-8FEF-4998-BEF2-581CCB42E4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1DDC2E64-27EB-4AE6-B03F-4ABED46CB34E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38C63FFF-5C20-4724-AFB7-E5F402C324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7FF8E02-9DB7-49A8-B01B-90BE901AB9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4EDEF061-DC02-40A1-A14A-C52794020A64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33312ACC-B818-4283-A379-3F30F03F7A13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EFFB98A3-9EC3-4B94-A67D-CFDB5A35E0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AE87449D-A6EC-4396-8BD0-9671FEF2C0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406F5C4-7E64-4E10-8382-80275835F9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6F1CB795-91A0-4CD0-86E6-0946B4C58EF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DCEFCEF9-42E9-4F90-842D-F9E151F7EA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9475CB3B-42D6-4CC5-A875-CF8A0DA416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4B84ABCE-AD09-41E5-B7A3-7E6084B91BD3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0"/>
  <sheetViews>
    <sheetView showGridLines="0" tabSelected="1" topLeftCell="A12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.85546875" hidden="1" customWidth="1"/>
  </cols>
  <sheetData>
    <row r="1" spans="1:8" ht="15" x14ac:dyDescent="0.25">
      <c r="A1" s="95"/>
      <c r="B1" s="95"/>
      <c r="C1" s="95"/>
      <c r="D1" s="95"/>
      <c r="E1" s="2"/>
      <c r="F1" s="2"/>
    </row>
    <row r="2" spans="1:8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8" x14ac:dyDescent="0.2">
      <c r="A3" s="5"/>
      <c r="B3" s="5"/>
      <c r="C3" s="5"/>
      <c r="D3" s="5"/>
      <c r="E3" s="6" t="s">
        <v>2</v>
      </c>
      <c r="F3" s="7" t="s">
        <v>3</v>
      </c>
    </row>
    <row r="4" spans="1:8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8" x14ac:dyDescent="0.2">
      <c r="A5" s="10"/>
      <c r="B5" s="10"/>
      <c r="C5" s="10"/>
      <c r="D5" s="10"/>
      <c r="E5" s="3" t="s">
        <v>7</v>
      </c>
      <c r="F5" s="11" t="s">
        <v>18</v>
      </c>
    </row>
    <row r="6" spans="1:8" ht="24.6" customHeight="1" x14ac:dyDescent="0.2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8" x14ac:dyDescent="0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8" x14ac:dyDescent="0.2">
      <c r="A8" s="12" t="s">
        <v>12</v>
      </c>
      <c r="B8" s="12"/>
      <c r="C8" s="12"/>
      <c r="D8" s="14"/>
      <c r="E8" s="3"/>
      <c r="F8" s="15"/>
    </row>
    <row r="9" spans="1:8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8" x14ac:dyDescent="0.2">
      <c r="A10" s="100" t="s">
        <v>21</v>
      </c>
      <c r="B10" s="100"/>
      <c r="C10" s="100"/>
      <c r="D10" s="100"/>
      <c r="E10" s="100"/>
      <c r="F10" s="100"/>
      <c r="G10" s="18"/>
      <c r="H10" s="10"/>
    </row>
    <row r="11" spans="1:8" x14ac:dyDescent="0.2">
      <c r="A11" s="100" t="s">
        <v>21</v>
      </c>
      <c r="B11" s="100"/>
      <c r="C11" s="100"/>
      <c r="D11" s="100"/>
      <c r="E11" s="100"/>
      <c r="F11" s="100"/>
      <c r="G11" s="18"/>
      <c r="H11" s="10"/>
    </row>
    <row r="12" spans="1:8" x14ac:dyDescent="0.2">
      <c r="A12" s="100" t="s">
        <v>21</v>
      </c>
      <c r="B12" s="100"/>
      <c r="C12" s="100"/>
      <c r="D12" s="100"/>
      <c r="E12" s="100"/>
      <c r="F12" s="100"/>
      <c r="G12" s="18"/>
      <c r="H12" s="10"/>
    </row>
    <row r="13" spans="1:8" ht="20.25" customHeight="1" x14ac:dyDescent="0.25">
      <c r="A13" s="95" t="s">
        <v>22</v>
      </c>
      <c r="B13" s="95"/>
      <c r="C13" s="95"/>
      <c r="D13" s="95"/>
      <c r="E13" s="1"/>
      <c r="F13" s="19"/>
    </row>
    <row r="14" spans="1:8" ht="4.1500000000000004" customHeight="1" x14ac:dyDescent="0.2">
      <c r="A14" s="107" t="s">
        <v>23</v>
      </c>
      <c r="B14" s="101" t="s">
        <v>24</v>
      </c>
      <c r="C14" s="101" t="s">
        <v>25</v>
      </c>
      <c r="D14" s="104" t="s">
        <v>26</v>
      </c>
      <c r="E14" s="104" t="s">
        <v>27</v>
      </c>
      <c r="F14" s="110" t="s">
        <v>28</v>
      </c>
    </row>
    <row r="15" spans="1:8" ht="3.6" customHeight="1" x14ac:dyDescent="0.2">
      <c r="A15" s="108"/>
      <c r="B15" s="102"/>
      <c r="C15" s="102"/>
      <c r="D15" s="105"/>
      <c r="E15" s="105"/>
      <c r="F15" s="111"/>
    </row>
    <row r="16" spans="1:8" ht="3" customHeight="1" x14ac:dyDescent="0.2">
      <c r="A16" s="108"/>
      <c r="B16" s="102"/>
      <c r="C16" s="102"/>
      <c r="D16" s="105"/>
      <c r="E16" s="105"/>
      <c r="F16" s="111"/>
    </row>
    <row r="17" spans="1:6" ht="3" customHeight="1" x14ac:dyDescent="0.2">
      <c r="A17" s="108"/>
      <c r="B17" s="102"/>
      <c r="C17" s="102"/>
      <c r="D17" s="105"/>
      <c r="E17" s="105"/>
      <c r="F17" s="111"/>
    </row>
    <row r="18" spans="1:6" ht="3" customHeight="1" x14ac:dyDescent="0.2">
      <c r="A18" s="108"/>
      <c r="B18" s="102"/>
      <c r="C18" s="102"/>
      <c r="D18" s="105"/>
      <c r="E18" s="105"/>
      <c r="F18" s="111"/>
    </row>
    <row r="19" spans="1:6" ht="3" customHeight="1" x14ac:dyDescent="0.2">
      <c r="A19" s="108"/>
      <c r="B19" s="102"/>
      <c r="C19" s="102"/>
      <c r="D19" s="105"/>
      <c r="E19" s="105"/>
      <c r="F19" s="111"/>
    </row>
    <row r="20" spans="1:6" ht="23.45" customHeight="1" x14ac:dyDescent="0.2">
      <c r="A20" s="109"/>
      <c r="B20" s="103"/>
      <c r="C20" s="103"/>
      <c r="D20" s="106"/>
      <c r="E20" s="106"/>
      <c r="F20" s="112"/>
    </row>
    <row r="21" spans="1:6" ht="12.6" customHeight="1" x14ac:dyDescent="0.2">
      <c r="A21" s="20">
        <v>1</v>
      </c>
      <c r="B21" s="21">
        <v>2</v>
      </c>
      <c r="C21" s="22">
        <v>3</v>
      </c>
      <c r="D21" s="23" t="s">
        <v>29</v>
      </c>
      <c r="E21" s="24" t="s">
        <v>30</v>
      </c>
      <c r="F21" s="25" t="s">
        <v>31</v>
      </c>
    </row>
    <row r="22" spans="1:6" x14ac:dyDescent="0.2">
      <c r="A22" s="26" t="s">
        <v>32</v>
      </c>
      <c r="B22" s="27" t="s">
        <v>33</v>
      </c>
      <c r="C22" s="28" t="s">
        <v>34</v>
      </c>
      <c r="D22" s="29">
        <v>41270922</v>
      </c>
      <c r="E22" s="30">
        <v>21448840.050000001</v>
      </c>
      <c r="F22" s="29">
        <f>IF(OR(D22="-",IF(E22="-",0,E22)&gt;=IF(D22="-",0,D22)),"-",IF(D22="-",0,D22)-IF(E22="-",0,E22))</f>
        <v>19822081.949999999</v>
      </c>
    </row>
    <row r="23" spans="1:6" x14ac:dyDescent="0.2">
      <c r="A23" s="31" t="s">
        <v>35</v>
      </c>
      <c r="B23" s="32"/>
      <c r="C23" s="33"/>
      <c r="D23" s="34"/>
      <c r="E23" s="34"/>
      <c r="F23" s="35"/>
    </row>
    <row r="24" spans="1:6" x14ac:dyDescent="0.2">
      <c r="A24" s="36" t="s">
        <v>36</v>
      </c>
      <c r="B24" s="37" t="s">
        <v>33</v>
      </c>
      <c r="C24" s="38" t="s">
        <v>37</v>
      </c>
      <c r="D24" s="39">
        <v>29485802</v>
      </c>
      <c r="E24" s="39">
        <v>12863147.960000001</v>
      </c>
      <c r="F24" s="40">
        <f t="shared" ref="F24:F55" si="0">IF(OR(D24="-",IF(E24="-",0,E24)&gt;=IF(D24="-",0,D24)),"-",IF(D24="-",0,D24)-IF(E24="-",0,E24))</f>
        <v>16622654.039999999</v>
      </c>
    </row>
    <row r="25" spans="1:6" x14ac:dyDescent="0.2">
      <c r="A25" s="36" t="s">
        <v>38</v>
      </c>
      <c r="B25" s="37" t="s">
        <v>33</v>
      </c>
      <c r="C25" s="38" t="s">
        <v>39</v>
      </c>
      <c r="D25" s="39">
        <v>8207800</v>
      </c>
      <c r="E25" s="39">
        <v>6538129.5899999999</v>
      </c>
      <c r="F25" s="40">
        <f t="shared" si="0"/>
        <v>1669670.4100000001</v>
      </c>
    </row>
    <row r="26" spans="1:6" x14ac:dyDescent="0.2">
      <c r="A26" s="36" t="s">
        <v>40</v>
      </c>
      <c r="B26" s="37" t="s">
        <v>33</v>
      </c>
      <c r="C26" s="38" t="s">
        <v>41</v>
      </c>
      <c r="D26" s="39">
        <v>8207800</v>
      </c>
      <c r="E26" s="39">
        <v>6538129.5899999999</v>
      </c>
      <c r="F26" s="40">
        <f t="shared" si="0"/>
        <v>1669670.4100000001</v>
      </c>
    </row>
    <row r="27" spans="1:6" ht="78.75" x14ac:dyDescent="0.2">
      <c r="A27" s="41" t="s">
        <v>42</v>
      </c>
      <c r="B27" s="37" t="s">
        <v>33</v>
      </c>
      <c r="C27" s="38" t="s">
        <v>43</v>
      </c>
      <c r="D27" s="39">
        <v>8207800</v>
      </c>
      <c r="E27" s="39">
        <v>6104399.8899999997</v>
      </c>
      <c r="F27" s="40">
        <f t="shared" si="0"/>
        <v>2103400.1100000003</v>
      </c>
    </row>
    <row r="28" spans="1:6" ht="112.5" x14ac:dyDescent="0.2">
      <c r="A28" s="41" t="s">
        <v>44</v>
      </c>
      <c r="B28" s="37" t="s">
        <v>33</v>
      </c>
      <c r="C28" s="38" t="s">
        <v>45</v>
      </c>
      <c r="D28" s="39">
        <v>8207800</v>
      </c>
      <c r="E28" s="39">
        <v>6105844.9900000002</v>
      </c>
      <c r="F28" s="40">
        <f t="shared" si="0"/>
        <v>2101955.0099999998</v>
      </c>
    </row>
    <row r="29" spans="1:6" ht="112.5" x14ac:dyDescent="0.2">
      <c r="A29" s="41" t="s">
        <v>46</v>
      </c>
      <c r="B29" s="37" t="s">
        <v>33</v>
      </c>
      <c r="C29" s="38" t="s">
        <v>47</v>
      </c>
      <c r="D29" s="39" t="s">
        <v>48</v>
      </c>
      <c r="E29" s="39">
        <v>-1445.1</v>
      </c>
      <c r="F29" s="40" t="str">
        <f t="shared" si="0"/>
        <v>-</v>
      </c>
    </row>
    <row r="30" spans="1:6" ht="101.25" x14ac:dyDescent="0.2">
      <c r="A30" s="41" t="s">
        <v>49</v>
      </c>
      <c r="B30" s="37" t="s">
        <v>33</v>
      </c>
      <c r="C30" s="38" t="s">
        <v>50</v>
      </c>
      <c r="D30" s="39" t="s">
        <v>48</v>
      </c>
      <c r="E30" s="39">
        <v>2142.63</v>
      </c>
      <c r="F30" s="40" t="str">
        <f t="shared" si="0"/>
        <v>-</v>
      </c>
    </row>
    <row r="31" spans="1:6" ht="123.75" x14ac:dyDescent="0.2">
      <c r="A31" s="41" t="s">
        <v>51</v>
      </c>
      <c r="B31" s="37" t="s">
        <v>33</v>
      </c>
      <c r="C31" s="38" t="s">
        <v>52</v>
      </c>
      <c r="D31" s="39" t="s">
        <v>48</v>
      </c>
      <c r="E31" s="39">
        <v>2012.63</v>
      </c>
      <c r="F31" s="40" t="str">
        <f t="shared" si="0"/>
        <v>-</v>
      </c>
    </row>
    <row r="32" spans="1:6" ht="123.75" x14ac:dyDescent="0.2">
      <c r="A32" s="41" t="s">
        <v>53</v>
      </c>
      <c r="B32" s="37" t="s">
        <v>33</v>
      </c>
      <c r="C32" s="38" t="s">
        <v>54</v>
      </c>
      <c r="D32" s="39" t="s">
        <v>48</v>
      </c>
      <c r="E32" s="39">
        <v>130</v>
      </c>
      <c r="F32" s="40" t="str">
        <f t="shared" si="0"/>
        <v>-</v>
      </c>
    </row>
    <row r="33" spans="1:6" ht="33.75" x14ac:dyDescent="0.2">
      <c r="A33" s="36" t="s">
        <v>55</v>
      </c>
      <c r="B33" s="37" t="s">
        <v>33</v>
      </c>
      <c r="C33" s="38" t="s">
        <v>56</v>
      </c>
      <c r="D33" s="39" t="s">
        <v>48</v>
      </c>
      <c r="E33" s="39">
        <v>259621.04</v>
      </c>
      <c r="F33" s="40" t="str">
        <f t="shared" si="0"/>
        <v>-</v>
      </c>
    </row>
    <row r="34" spans="1:6" ht="67.5" x14ac:dyDescent="0.2">
      <c r="A34" s="36" t="s">
        <v>57</v>
      </c>
      <c r="B34" s="37" t="s">
        <v>33</v>
      </c>
      <c r="C34" s="38" t="s">
        <v>58</v>
      </c>
      <c r="D34" s="39" t="s">
        <v>48</v>
      </c>
      <c r="E34" s="39">
        <v>259123.67</v>
      </c>
      <c r="F34" s="40" t="str">
        <f t="shared" si="0"/>
        <v>-</v>
      </c>
    </row>
    <row r="35" spans="1:6" ht="67.5" x14ac:dyDescent="0.2">
      <c r="A35" s="36" t="s">
        <v>59</v>
      </c>
      <c r="B35" s="37" t="s">
        <v>33</v>
      </c>
      <c r="C35" s="38" t="s">
        <v>60</v>
      </c>
      <c r="D35" s="39" t="s">
        <v>48</v>
      </c>
      <c r="E35" s="39">
        <v>497.37</v>
      </c>
      <c r="F35" s="40" t="str">
        <f t="shared" si="0"/>
        <v>-</v>
      </c>
    </row>
    <row r="36" spans="1:6" ht="112.5" x14ac:dyDescent="0.2">
      <c r="A36" s="41" t="s">
        <v>61</v>
      </c>
      <c r="B36" s="37" t="s">
        <v>33</v>
      </c>
      <c r="C36" s="38" t="s">
        <v>62</v>
      </c>
      <c r="D36" s="39" t="s">
        <v>48</v>
      </c>
      <c r="E36" s="39">
        <v>2696.16</v>
      </c>
      <c r="F36" s="40" t="str">
        <f t="shared" si="0"/>
        <v>-</v>
      </c>
    </row>
    <row r="37" spans="1:6" ht="135" x14ac:dyDescent="0.2">
      <c r="A37" s="41" t="s">
        <v>63</v>
      </c>
      <c r="B37" s="37" t="s">
        <v>33</v>
      </c>
      <c r="C37" s="38" t="s">
        <v>64</v>
      </c>
      <c r="D37" s="39" t="s">
        <v>48</v>
      </c>
      <c r="E37" s="39">
        <v>2696.16</v>
      </c>
      <c r="F37" s="40" t="str">
        <f t="shared" si="0"/>
        <v>-</v>
      </c>
    </row>
    <row r="38" spans="1:6" ht="45" x14ac:dyDescent="0.2">
      <c r="A38" s="36" t="s">
        <v>65</v>
      </c>
      <c r="B38" s="37" t="s">
        <v>33</v>
      </c>
      <c r="C38" s="38" t="s">
        <v>66</v>
      </c>
      <c r="D38" s="39" t="s">
        <v>48</v>
      </c>
      <c r="E38" s="39">
        <v>169269.75</v>
      </c>
      <c r="F38" s="40" t="str">
        <f t="shared" si="0"/>
        <v>-</v>
      </c>
    </row>
    <row r="39" spans="1:6" ht="67.5" x14ac:dyDescent="0.2">
      <c r="A39" s="41" t="s">
        <v>67</v>
      </c>
      <c r="B39" s="37" t="s">
        <v>33</v>
      </c>
      <c r="C39" s="38" t="s">
        <v>68</v>
      </c>
      <c r="D39" s="39" t="s">
        <v>48</v>
      </c>
      <c r="E39" s="39">
        <v>169269.75</v>
      </c>
      <c r="F39" s="40" t="str">
        <f t="shared" si="0"/>
        <v>-</v>
      </c>
    </row>
    <row r="40" spans="1:6" ht="45" x14ac:dyDescent="0.2">
      <c r="A40" s="36" t="s">
        <v>69</v>
      </c>
      <c r="B40" s="37" t="s">
        <v>33</v>
      </c>
      <c r="C40" s="38" t="s">
        <v>70</v>
      </c>
      <c r="D40" s="39" t="s">
        <v>48</v>
      </c>
      <c r="E40" s="39">
        <v>0.12</v>
      </c>
      <c r="F40" s="40" t="str">
        <f t="shared" si="0"/>
        <v>-</v>
      </c>
    </row>
    <row r="41" spans="1:6" ht="67.5" x14ac:dyDescent="0.2">
      <c r="A41" s="41" t="s">
        <v>71</v>
      </c>
      <c r="B41" s="37" t="s">
        <v>33</v>
      </c>
      <c r="C41" s="38" t="s">
        <v>72</v>
      </c>
      <c r="D41" s="39" t="s">
        <v>48</v>
      </c>
      <c r="E41" s="39">
        <v>0.12</v>
      </c>
      <c r="F41" s="40" t="str">
        <f t="shared" si="0"/>
        <v>-</v>
      </c>
    </row>
    <row r="42" spans="1:6" ht="33.75" x14ac:dyDescent="0.2">
      <c r="A42" s="36" t="s">
        <v>73</v>
      </c>
      <c r="B42" s="37" t="s">
        <v>33</v>
      </c>
      <c r="C42" s="38" t="s">
        <v>74</v>
      </c>
      <c r="D42" s="39">
        <v>950000</v>
      </c>
      <c r="E42" s="39">
        <v>791333.7</v>
      </c>
      <c r="F42" s="40">
        <f t="shared" si="0"/>
        <v>158666.30000000005</v>
      </c>
    </row>
    <row r="43" spans="1:6" ht="22.5" x14ac:dyDescent="0.2">
      <c r="A43" s="36" t="s">
        <v>75</v>
      </c>
      <c r="B43" s="37" t="s">
        <v>33</v>
      </c>
      <c r="C43" s="38" t="s">
        <v>76</v>
      </c>
      <c r="D43" s="39">
        <v>950000</v>
      </c>
      <c r="E43" s="39">
        <v>791333.7</v>
      </c>
      <c r="F43" s="40">
        <f t="shared" si="0"/>
        <v>158666.30000000005</v>
      </c>
    </row>
    <row r="44" spans="1:6" ht="67.5" x14ac:dyDescent="0.2">
      <c r="A44" s="36" t="s">
        <v>77</v>
      </c>
      <c r="B44" s="37" t="s">
        <v>33</v>
      </c>
      <c r="C44" s="38" t="s">
        <v>78</v>
      </c>
      <c r="D44" s="39">
        <v>450000</v>
      </c>
      <c r="E44" s="39">
        <v>405350.2</v>
      </c>
      <c r="F44" s="40">
        <f t="shared" si="0"/>
        <v>44649.799999999988</v>
      </c>
    </row>
    <row r="45" spans="1:6" ht="101.25" x14ac:dyDescent="0.2">
      <c r="A45" s="41" t="s">
        <v>79</v>
      </c>
      <c r="B45" s="37" t="s">
        <v>33</v>
      </c>
      <c r="C45" s="38" t="s">
        <v>80</v>
      </c>
      <c r="D45" s="39">
        <v>450000</v>
      </c>
      <c r="E45" s="39">
        <v>405350.2</v>
      </c>
      <c r="F45" s="40">
        <f t="shared" si="0"/>
        <v>44649.799999999988</v>
      </c>
    </row>
    <row r="46" spans="1:6" ht="101.25" x14ac:dyDescent="0.2">
      <c r="A46" s="41" t="s">
        <v>79</v>
      </c>
      <c r="B46" s="37" t="s">
        <v>33</v>
      </c>
      <c r="C46" s="38" t="s">
        <v>81</v>
      </c>
      <c r="D46" s="39">
        <v>450000</v>
      </c>
      <c r="E46" s="39">
        <v>405350.2</v>
      </c>
      <c r="F46" s="40">
        <f t="shared" si="0"/>
        <v>44649.799999999988</v>
      </c>
    </row>
    <row r="47" spans="1:6" ht="78.75" x14ac:dyDescent="0.2">
      <c r="A47" s="41" t="s">
        <v>82</v>
      </c>
      <c r="B47" s="37" t="s">
        <v>33</v>
      </c>
      <c r="C47" s="38" t="s">
        <v>83</v>
      </c>
      <c r="D47" s="39">
        <v>2500</v>
      </c>
      <c r="E47" s="39">
        <v>2184.09</v>
      </c>
      <c r="F47" s="40">
        <f t="shared" si="0"/>
        <v>315.90999999999985</v>
      </c>
    </row>
    <row r="48" spans="1:6" ht="112.5" x14ac:dyDescent="0.2">
      <c r="A48" s="41" t="s">
        <v>84</v>
      </c>
      <c r="B48" s="37" t="s">
        <v>33</v>
      </c>
      <c r="C48" s="38" t="s">
        <v>85</v>
      </c>
      <c r="D48" s="39">
        <v>2500</v>
      </c>
      <c r="E48" s="39">
        <v>2184.09</v>
      </c>
      <c r="F48" s="40">
        <f t="shared" si="0"/>
        <v>315.90999999999985</v>
      </c>
    </row>
    <row r="49" spans="1:6" ht="112.5" x14ac:dyDescent="0.2">
      <c r="A49" s="41" t="s">
        <v>84</v>
      </c>
      <c r="B49" s="37" t="s">
        <v>33</v>
      </c>
      <c r="C49" s="38" t="s">
        <v>86</v>
      </c>
      <c r="D49" s="39">
        <v>2500</v>
      </c>
      <c r="E49" s="39">
        <v>2184.09</v>
      </c>
      <c r="F49" s="40">
        <f t="shared" si="0"/>
        <v>315.90999999999985</v>
      </c>
    </row>
    <row r="50" spans="1:6" ht="67.5" x14ac:dyDescent="0.2">
      <c r="A50" s="36" t="s">
        <v>87</v>
      </c>
      <c r="B50" s="37" t="s">
        <v>33</v>
      </c>
      <c r="C50" s="38" t="s">
        <v>88</v>
      </c>
      <c r="D50" s="39">
        <v>497500</v>
      </c>
      <c r="E50" s="39">
        <v>431358.01</v>
      </c>
      <c r="F50" s="40">
        <f t="shared" si="0"/>
        <v>66141.989999999991</v>
      </c>
    </row>
    <row r="51" spans="1:6" ht="101.25" x14ac:dyDescent="0.2">
      <c r="A51" s="41" t="s">
        <v>89</v>
      </c>
      <c r="B51" s="37" t="s">
        <v>33</v>
      </c>
      <c r="C51" s="38" t="s">
        <v>90</v>
      </c>
      <c r="D51" s="39">
        <v>497500</v>
      </c>
      <c r="E51" s="39">
        <v>431358.01</v>
      </c>
      <c r="F51" s="40">
        <f t="shared" si="0"/>
        <v>66141.989999999991</v>
      </c>
    </row>
    <row r="52" spans="1:6" ht="101.25" x14ac:dyDescent="0.2">
      <c r="A52" s="41" t="s">
        <v>89</v>
      </c>
      <c r="B52" s="37" t="s">
        <v>33</v>
      </c>
      <c r="C52" s="38" t="s">
        <v>91</v>
      </c>
      <c r="D52" s="39">
        <v>497500</v>
      </c>
      <c r="E52" s="39">
        <v>431358.01</v>
      </c>
      <c r="F52" s="40">
        <f t="shared" si="0"/>
        <v>66141.989999999991</v>
      </c>
    </row>
    <row r="53" spans="1:6" ht="67.5" x14ac:dyDescent="0.2">
      <c r="A53" s="36" t="s">
        <v>92</v>
      </c>
      <c r="B53" s="37" t="s">
        <v>33</v>
      </c>
      <c r="C53" s="38" t="s">
        <v>93</v>
      </c>
      <c r="D53" s="39" t="s">
        <v>48</v>
      </c>
      <c r="E53" s="39">
        <v>-47558.6</v>
      </c>
      <c r="F53" s="40" t="str">
        <f t="shared" si="0"/>
        <v>-</v>
      </c>
    </row>
    <row r="54" spans="1:6" ht="101.25" x14ac:dyDescent="0.2">
      <c r="A54" s="41" t="s">
        <v>94</v>
      </c>
      <c r="B54" s="37" t="s">
        <v>33</v>
      </c>
      <c r="C54" s="38" t="s">
        <v>95</v>
      </c>
      <c r="D54" s="39" t="s">
        <v>48</v>
      </c>
      <c r="E54" s="39">
        <v>-47558.6</v>
      </c>
      <c r="F54" s="40" t="str">
        <f t="shared" si="0"/>
        <v>-</v>
      </c>
    </row>
    <row r="55" spans="1:6" x14ac:dyDescent="0.2">
      <c r="A55" s="36" t="s">
        <v>96</v>
      </c>
      <c r="B55" s="37" t="s">
        <v>33</v>
      </c>
      <c r="C55" s="38" t="s">
        <v>97</v>
      </c>
      <c r="D55" s="39">
        <v>10100000</v>
      </c>
      <c r="E55" s="39">
        <v>4223474.99</v>
      </c>
      <c r="F55" s="40">
        <f t="shared" si="0"/>
        <v>5876525.0099999998</v>
      </c>
    </row>
    <row r="56" spans="1:6" x14ac:dyDescent="0.2">
      <c r="A56" s="36" t="s">
        <v>98</v>
      </c>
      <c r="B56" s="37" t="s">
        <v>33</v>
      </c>
      <c r="C56" s="38" t="s">
        <v>99</v>
      </c>
      <c r="D56" s="39">
        <v>600000</v>
      </c>
      <c r="E56" s="39">
        <v>151026.29999999999</v>
      </c>
      <c r="F56" s="40">
        <f t="shared" ref="F56:F87" si="1">IF(OR(D56="-",IF(E56="-",0,E56)&gt;=IF(D56="-",0,D56)),"-",IF(D56="-",0,D56)-IF(E56="-",0,E56))</f>
        <v>448973.7</v>
      </c>
    </row>
    <row r="57" spans="1:6" ht="33.75" x14ac:dyDescent="0.2">
      <c r="A57" s="36" t="s">
        <v>100</v>
      </c>
      <c r="B57" s="37" t="s">
        <v>33</v>
      </c>
      <c r="C57" s="38" t="s">
        <v>101</v>
      </c>
      <c r="D57" s="39">
        <v>600000</v>
      </c>
      <c r="E57" s="39">
        <v>151026.29999999999</v>
      </c>
      <c r="F57" s="40">
        <f t="shared" si="1"/>
        <v>448973.7</v>
      </c>
    </row>
    <row r="58" spans="1:6" ht="67.5" x14ac:dyDescent="0.2">
      <c r="A58" s="36" t="s">
        <v>102</v>
      </c>
      <c r="B58" s="37" t="s">
        <v>33</v>
      </c>
      <c r="C58" s="38" t="s">
        <v>103</v>
      </c>
      <c r="D58" s="39">
        <v>600000</v>
      </c>
      <c r="E58" s="39">
        <v>151026.29999999999</v>
      </c>
      <c r="F58" s="40">
        <f t="shared" si="1"/>
        <v>448973.7</v>
      </c>
    </row>
    <row r="59" spans="1:6" x14ac:dyDescent="0.2">
      <c r="A59" s="36" t="s">
        <v>104</v>
      </c>
      <c r="B59" s="37" t="s">
        <v>33</v>
      </c>
      <c r="C59" s="38" t="s">
        <v>105</v>
      </c>
      <c r="D59" s="39">
        <v>9500000</v>
      </c>
      <c r="E59" s="39">
        <v>4072448.69</v>
      </c>
      <c r="F59" s="40">
        <f t="shared" si="1"/>
        <v>5427551.3100000005</v>
      </c>
    </row>
    <row r="60" spans="1:6" x14ac:dyDescent="0.2">
      <c r="A60" s="36" t="s">
        <v>106</v>
      </c>
      <c r="B60" s="37" t="s">
        <v>33</v>
      </c>
      <c r="C60" s="38" t="s">
        <v>107</v>
      </c>
      <c r="D60" s="39">
        <v>8000000</v>
      </c>
      <c r="E60" s="39">
        <v>3829588.91</v>
      </c>
      <c r="F60" s="40">
        <f t="shared" si="1"/>
        <v>4170411.09</v>
      </c>
    </row>
    <row r="61" spans="1:6" ht="33.75" x14ac:dyDescent="0.2">
      <c r="A61" s="36" t="s">
        <v>108</v>
      </c>
      <c r="B61" s="37" t="s">
        <v>33</v>
      </c>
      <c r="C61" s="38" t="s">
        <v>109</v>
      </c>
      <c r="D61" s="39">
        <v>8000000</v>
      </c>
      <c r="E61" s="39">
        <v>3829588.91</v>
      </c>
      <c r="F61" s="40">
        <f t="shared" si="1"/>
        <v>4170411.09</v>
      </c>
    </row>
    <row r="62" spans="1:6" x14ac:dyDescent="0.2">
      <c r="A62" s="36" t="s">
        <v>110</v>
      </c>
      <c r="B62" s="37" t="s">
        <v>33</v>
      </c>
      <c r="C62" s="38" t="s">
        <v>111</v>
      </c>
      <c r="D62" s="39">
        <v>1500000</v>
      </c>
      <c r="E62" s="39">
        <v>242859.78</v>
      </c>
      <c r="F62" s="40">
        <f t="shared" si="1"/>
        <v>1257140.22</v>
      </c>
    </row>
    <row r="63" spans="1:6" ht="33.75" x14ac:dyDescent="0.2">
      <c r="A63" s="36" t="s">
        <v>112</v>
      </c>
      <c r="B63" s="37" t="s">
        <v>33</v>
      </c>
      <c r="C63" s="38" t="s">
        <v>113</v>
      </c>
      <c r="D63" s="39">
        <v>1500000</v>
      </c>
      <c r="E63" s="39">
        <v>242859.78</v>
      </c>
      <c r="F63" s="40">
        <f t="shared" si="1"/>
        <v>1257140.22</v>
      </c>
    </row>
    <row r="64" spans="1:6" x14ac:dyDescent="0.2">
      <c r="A64" s="36" t="s">
        <v>114</v>
      </c>
      <c r="B64" s="37" t="s">
        <v>33</v>
      </c>
      <c r="C64" s="38" t="s">
        <v>115</v>
      </c>
      <c r="D64" s="39">
        <v>3000</v>
      </c>
      <c r="E64" s="39">
        <v>280</v>
      </c>
      <c r="F64" s="40">
        <f t="shared" si="1"/>
        <v>2720</v>
      </c>
    </row>
    <row r="65" spans="1:6" ht="45" x14ac:dyDescent="0.2">
      <c r="A65" s="36" t="s">
        <v>116</v>
      </c>
      <c r="B65" s="37" t="s">
        <v>33</v>
      </c>
      <c r="C65" s="38" t="s">
        <v>117</v>
      </c>
      <c r="D65" s="39">
        <v>3000</v>
      </c>
      <c r="E65" s="39">
        <v>280</v>
      </c>
      <c r="F65" s="40">
        <f t="shared" si="1"/>
        <v>2720</v>
      </c>
    </row>
    <row r="66" spans="1:6" ht="67.5" x14ac:dyDescent="0.2">
      <c r="A66" s="36" t="s">
        <v>118</v>
      </c>
      <c r="B66" s="37" t="s">
        <v>33</v>
      </c>
      <c r="C66" s="38" t="s">
        <v>119</v>
      </c>
      <c r="D66" s="39">
        <v>3000</v>
      </c>
      <c r="E66" s="39">
        <v>280</v>
      </c>
      <c r="F66" s="40">
        <f t="shared" si="1"/>
        <v>2720</v>
      </c>
    </row>
    <row r="67" spans="1:6" ht="67.5" x14ac:dyDescent="0.2">
      <c r="A67" s="36" t="s">
        <v>118</v>
      </c>
      <c r="B67" s="37" t="s">
        <v>33</v>
      </c>
      <c r="C67" s="38" t="s">
        <v>120</v>
      </c>
      <c r="D67" s="39">
        <v>3000</v>
      </c>
      <c r="E67" s="39">
        <v>280</v>
      </c>
      <c r="F67" s="40">
        <f t="shared" si="1"/>
        <v>2720</v>
      </c>
    </row>
    <row r="68" spans="1:6" ht="33.75" x14ac:dyDescent="0.2">
      <c r="A68" s="36" t="s">
        <v>121</v>
      </c>
      <c r="B68" s="37" t="s">
        <v>33</v>
      </c>
      <c r="C68" s="38" t="s">
        <v>122</v>
      </c>
      <c r="D68" s="39">
        <v>1450000</v>
      </c>
      <c r="E68" s="39">
        <v>825262.43</v>
      </c>
      <c r="F68" s="40">
        <f t="shared" si="1"/>
        <v>624737.56999999995</v>
      </c>
    </row>
    <row r="69" spans="1:6" ht="78.75" x14ac:dyDescent="0.2">
      <c r="A69" s="41" t="s">
        <v>123</v>
      </c>
      <c r="B69" s="37" t="s">
        <v>33</v>
      </c>
      <c r="C69" s="38" t="s">
        <v>124</v>
      </c>
      <c r="D69" s="39">
        <v>950000</v>
      </c>
      <c r="E69" s="39">
        <v>512249.58</v>
      </c>
      <c r="F69" s="40">
        <f t="shared" si="1"/>
        <v>437750.42</v>
      </c>
    </row>
    <row r="70" spans="1:6" ht="56.25" x14ac:dyDescent="0.2">
      <c r="A70" s="36" t="s">
        <v>125</v>
      </c>
      <c r="B70" s="37" t="s">
        <v>33</v>
      </c>
      <c r="C70" s="38" t="s">
        <v>126</v>
      </c>
      <c r="D70" s="39">
        <v>950000</v>
      </c>
      <c r="E70" s="39">
        <v>512249.58</v>
      </c>
      <c r="F70" s="40">
        <f t="shared" si="1"/>
        <v>437750.42</v>
      </c>
    </row>
    <row r="71" spans="1:6" ht="67.5" x14ac:dyDescent="0.2">
      <c r="A71" s="41" t="s">
        <v>127</v>
      </c>
      <c r="B71" s="37" t="s">
        <v>33</v>
      </c>
      <c r="C71" s="38" t="s">
        <v>128</v>
      </c>
      <c r="D71" s="39">
        <v>950000</v>
      </c>
      <c r="E71" s="39">
        <v>512249.58</v>
      </c>
      <c r="F71" s="40">
        <f t="shared" si="1"/>
        <v>437750.42</v>
      </c>
    </row>
    <row r="72" spans="1:6" ht="67.5" x14ac:dyDescent="0.2">
      <c r="A72" s="41" t="s">
        <v>129</v>
      </c>
      <c r="B72" s="37" t="s">
        <v>33</v>
      </c>
      <c r="C72" s="38" t="s">
        <v>130</v>
      </c>
      <c r="D72" s="39">
        <v>500000</v>
      </c>
      <c r="E72" s="39">
        <v>313012.84999999998</v>
      </c>
      <c r="F72" s="40">
        <f t="shared" si="1"/>
        <v>186987.15000000002</v>
      </c>
    </row>
    <row r="73" spans="1:6" ht="67.5" x14ac:dyDescent="0.2">
      <c r="A73" s="41" t="s">
        <v>131</v>
      </c>
      <c r="B73" s="37" t="s">
        <v>33</v>
      </c>
      <c r="C73" s="38" t="s">
        <v>132</v>
      </c>
      <c r="D73" s="39">
        <v>500000</v>
      </c>
      <c r="E73" s="39">
        <v>313012.84999999998</v>
      </c>
      <c r="F73" s="40">
        <f t="shared" si="1"/>
        <v>186987.15000000002</v>
      </c>
    </row>
    <row r="74" spans="1:6" ht="67.5" x14ac:dyDescent="0.2">
      <c r="A74" s="36" t="s">
        <v>133</v>
      </c>
      <c r="B74" s="37" t="s">
        <v>33</v>
      </c>
      <c r="C74" s="38" t="s">
        <v>134</v>
      </c>
      <c r="D74" s="39">
        <v>500000</v>
      </c>
      <c r="E74" s="39">
        <v>313012.84999999998</v>
      </c>
      <c r="F74" s="40">
        <f t="shared" si="1"/>
        <v>186987.15000000002</v>
      </c>
    </row>
    <row r="75" spans="1:6" ht="22.5" x14ac:dyDescent="0.2">
      <c r="A75" s="36" t="s">
        <v>135</v>
      </c>
      <c r="B75" s="37" t="s">
        <v>33</v>
      </c>
      <c r="C75" s="38" t="s">
        <v>136</v>
      </c>
      <c r="D75" s="39">
        <v>20002</v>
      </c>
      <c r="E75" s="39">
        <v>43975.29</v>
      </c>
      <c r="F75" s="40" t="str">
        <f t="shared" si="1"/>
        <v>-</v>
      </c>
    </row>
    <row r="76" spans="1:6" ht="22.5" x14ac:dyDescent="0.2">
      <c r="A76" s="36" t="s">
        <v>137</v>
      </c>
      <c r="B76" s="37" t="s">
        <v>33</v>
      </c>
      <c r="C76" s="38" t="s">
        <v>138</v>
      </c>
      <c r="D76" s="39">
        <v>20002</v>
      </c>
      <c r="E76" s="39">
        <v>43975.29</v>
      </c>
      <c r="F76" s="40" t="str">
        <f t="shared" si="1"/>
        <v>-</v>
      </c>
    </row>
    <row r="77" spans="1:6" ht="22.5" x14ac:dyDescent="0.2">
      <c r="A77" s="36" t="s">
        <v>139</v>
      </c>
      <c r="B77" s="37" t="s">
        <v>33</v>
      </c>
      <c r="C77" s="38" t="s">
        <v>140</v>
      </c>
      <c r="D77" s="39" t="s">
        <v>48</v>
      </c>
      <c r="E77" s="39">
        <v>3377.18</v>
      </c>
      <c r="F77" s="40" t="str">
        <f t="shared" si="1"/>
        <v>-</v>
      </c>
    </row>
    <row r="78" spans="1:6" ht="33.75" x14ac:dyDescent="0.2">
      <c r="A78" s="36" t="s">
        <v>141</v>
      </c>
      <c r="B78" s="37" t="s">
        <v>33</v>
      </c>
      <c r="C78" s="38" t="s">
        <v>142</v>
      </c>
      <c r="D78" s="39" t="s">
        <v>48</v>
      </c>
      <c r="E78" s="39">
        <v>1024.97</v>
      </c>
      <c r="F78" s="40" t="str">
        <f t="shared" si="1"/>
        <v>-</v>
      </c>
    </row>
    <row r="79" spans="1:6" ht="56.25" x14ac:dyDescent="0.2">
      <c r="A79" s="36" t="s">
        <v>143</v>
      </c>
      <c r="B79" s="37" t="s">
        <v>33</v>
      </c>
      <c r="C79" s="38" t="s">
        <v>144</v>
      </c>
      <c r="D79" s="39" t="s">
        <v>48</v>
      </c>
      <c r="E79" s="39">
        <v>2352.21</v>
      </c>
      <c r="F79" s="40" t="str">
        <f t="shared" si="1"/>
        <v>-</v>
      </c>
    </row>
    <row r="80" spans="1:6" ht="22.5" x14ac:dyDescent="0.2">
      <c r="A80" s="36" t="s">
        <v>145</v>
      </c>
      <c r="B80" s="37" t="s">
        <v>33</v>
      </c>
      <c r="C80" s="38" t="s">
        <v>146</v>
      </c>
      <c r="D80" s="39" t="s">
        <v>48</v>
      </c>
      <c r="E80" s="39">
        <v>17109.330000000002</v>
      </c>
      <c r="F80" s="40" t="str">
        <f t="shared" si="1"/>
        <v>-</v>
      </c>
    </row>
    <row r="81" spans="1:6" ht="22.5" x14ac:dyDescent="0.2">
      <c r="A81" s="36" t="s">
        <v>147</v>
      </c>
      <c r="B81" s="37" t="s">
        <v>33</v>
      </c>
      <c r="C81" s="38" t="s">
        <v>148</v>
      </c>
      <c r="D81" s="39" t="s">
        <v>48</v>
      </c>
      <c r="E81" s="39">
        <v>43.98</v>
      </c>
      <c r="F81" s="40" t="str">
        <f t="shared" si="1"/>
        <v>-</v>
      </c>
    </row>
    <row r="82" spans="1:6" ht="45" x14ac:dyDescent="0.2">
      <c r="A82" s="36" t="s">
        <v>149</v>
      </c>
      <c r="B82" s="37" t="s">
        <v>33</v>
      </c>
      <c r="C82" s="38" t="s">
        <v>150</v>
      </c>
      <c r="D82" s="39" t="s">
        <v>48</v>
      </c>
      <c r="E82" s="39">
        <v>17065.349999999999</v>
      </c>
      <c r="F82" s="40" t="str">
        <f t="shared" si="1"/>
        <v>-</v>
      </c>
    </row>
    <row r="83" spans="1:6" ht="22.5" x14ac:dyDescent="0.2">
      <c r="A83" s="36" t="s">
        <v>151</v>
      </c>
      <c r="B83" s="37" t="s">
        <v>33</v>
      </c>
      <c r="C83" s="38" t="s">
        <v>152</v>
      </c>
      <c r="D83" s="39">
        <v>20002</v>
      </c>
      <c r="E83" s="39">
        <v>23488.78</v>
      </c>
      <c r="F83" s="40" t="str">
        <f t="shared" si="1"/>
        <v>-</v>
      </c>
    </row>
    <row r="84" spans="1:6" x14ac:dyDescent="0.2">
      <c r="A84" s="36" t="s">
        <v>153</v>
      </c>
      <c r="B84" s="37" t="s">
        <v>33</v>
      </c>
      <c r="C84" s="38" t="s">
        <v>154</v>
      </c>
      <c r="D84" s="39">
        <v>20002</v>
      </c>
      <c r="E84" s="39">
        <v>23488.78</v>
      </c>
      <c r="F84" s="40" t="str">
        <f t="shared" si="1"/>
        <v>-</v>
      </c>
    </row>
    <row r="85" spans="1:6" ht="22.5" x14ac:dyDescent="0.2">
      <c r="A85" s="36" t="s">
        <v>155</v>
      </c>
      <c r="B85" s="37" t="s">
        <v>33</v>
      </c>
      <c r="C85" s="38" t="s">
        <v>156</v>
      </c>
      <c r="D85" s="39">
        <v>8600000</v>
      </c>
      <c r="E85" s="39">
        <v>440091.96</v>
      </c>
      <c r="F85" s="40">
        <f t="shared" si="1"/>
        <v>8159908.04</v>
      </c>
    </row>
    <row r="86" spans="1:6" ht="67.5" x14ac:dyDescent="0.2">
      <c r="A86" s="41" t="s">
        <v>157</v>
      </c>
      <c r="B86" s="37" t="s">
        <v>33</v>
      </c>
      <c r="C86" s="38" t="s">
        <v>158</v>
      </c>
      <c r="D86" s="39">
        <v>1800000</v>
      </c>
      <c r="E86" s="39" t="s">
        <v>48</v>
      </c>
      <c r="F86" s="40">
        <f t="shared" si="1"/>
        <v>1800000</v>
      </c>
    </row>
    <row r="87" spans="1:6" ht="78.75" x14ac:dyDescent="0.2">
      <c r="A87" s="41" t="s">
        <v>159</v>
      </c>
      <c r="B87" s="37" t="s">
        <v>33</v>
      </c>
      <c r="C87" s="38" t="s">
        <v>160</v>
      </c>
      <c r="D87" s="39">
        <v>1800000</v>
      </c>
      <c r="E87" s="39" t="s">
        <v>48</v>
      </c>
      <c r="F87" s="40">
        <f t="shared" si="1"/>
        <v>1800000</v>
      </c>
    </row>
    <row r="88" spans="1:6" ht="78.75" x14ac:dyDescent="0.2">
      <c r="A88" s="41" t="s">
        <v>161</v>
      </c>
      <c r="B88" s="37" t="s">
        <v>33</v>
      </c>
      <c r="C88" s="38" t="s">
        <v>162</v>
      </c>
      <c r="D88" s="39">
        <v>1800000</v>
      </c>
      <c r="E88" s="39" t="s">
        <v>48</v>
      </c>
      <c r="F88" s="40">
        <f t="shared" ref="F88:F119" si="2">IF(OR(D88="-",IF(E88="-",0,E88)&gt;=IF(D88="-",0,D88)),"-",IF(D88="-",0,D88)-IF(E88="-",0,E88))</f>
        <v>1800000</v>
      </c>
    </row>
    <row r="89" spans="1:6" ht="22.5" x14ac:dyDescent="0.2">
      <c r="A89" s="36" t="s">
        <v>163</v>
      </c>
      <c r="B89" s="37" t="s">
        <v>33</v>
      </c>
      <c r="C89" s="38" t="s">
        <v>164</v>
      </c>
      <c r="D89" s="39">
        <v>5400000</v>
      </c>
      <c r="E89" s="39" t="s">
        <v>48</v>
      </c>
      <c r="F89" s="40">
        <f t="shared" si="2"/>
        <v>5400000</v>
      </c>
    </row>
    <row r="90" spans="1:6" ht="33.75" x14ac:dyDescent="0.2">
      <c r="A90" s="36" t="s">
        <v>165</v>
      </c>
      <c r="B90" s="37" t="s">
        <v>33</v>
      </c>
      <c r="C90" s="38" t="s">
        <v>166</v>
      </c>
      <c r="D90" s="39">
        <v>5400000</v>
      </c>
      <c r="E90" s="39" t="s">
        <v>48</v>
      </c>
      <c r="F90" s="40">
        <f t="shared" si="2"/>
        <v>5400000</v>
      </c>
    </row>
    <row r="91" spans="1:6" ht="45" x14ac:dyDescent="0.2">
      <c r="A91" s="36" t="s">
        <v>167</v>
      </c>
      <c r="B91" s="37" t="s">
        <v>33</v>
      </c>
      <c r="C91" s="38" t="s">
        <v>168</v>
      </c>
      <c r="D91" s="39">
        <v>5400000</v>
      </c>
      <c r="E91" s="39" t="s">
        <v>48</v>
      </c>
      <c r="F91" s="40">
        <f t="shared" si="2"/>
        <v>5400000</v>
      </c>
    </row>
    <row r="92" spans="1:6" ht="56.25" x14ac:dyDescent="0.2">
      <c r="A92" s="36" t="s">
        <v>169</v>
      </c>
      <c r="B92" s="37" t="s">
        <v>33</v>
      </c>
      <c r="C92" s="38" t="s">
        <v>170</v>
      </c>
      <c r="D92" s="39">
        <v>1400000</v>
      </c>
      <c r="E92" s="39">
        <v>440091.96</v>
      </c>
      <c r="F92" s="40">
        <f t="shared" si="2"/>
        <v>959908.04</v>
      </c>
    </row>
    <row r="93" spans="1:6" ht="56.25" x14ac:dyDescent="0.2">
      <c r="A93" s="36" t="s">
        <v>171</v>
      </c>
      <c r="B93" s="37" t="s">
        <v>33</v>
      </c>
      <c r="C93" s="38" t="s">
        <v>172</v>
      </c>
      <c r="D93" s="39">
        <v>1400000</v>
      </c>
      <c r="E93" s="39">
        <v>440091.96</v>
      </c>
      <c r="F93" s="40">
        <f t="shared" si="2"/>
        <v>959908.04</v>
      </c>
    </row>
    <row r="94" spans="1:6" ht="67.5" x14ac:dyDescent="0.2">
      <c r="A94" s="41" t="s">
        <v>173</v>
      </c>
      <c r="B94" s="37" t="s">
        <v>33</v>
      </c>
      <c r="C94" s="38" t="s">
        <v>174</v>
      </c>
      <c r="D94" s="39">
        <v>1400000</v>
      </c>
      <c r="E94" s="39">
        <v>440091.96</v>
      </c>
      <c r="F94" s="40">
        <f t="shared" si="2"/>
        <v>959908.04</v>
      </c>
    </row>
    <row r="95" spans="1:6" x14ac:dyDescent="0.2">
      <c r="A95" s="36" t="s">
        <v>175</v>
      </c>
      <c r="B95" s="37" t="s">
        <v>33</v>
      </c>
      <c r="C95" s="38" t="s">
        <v>176</v>
      </c>
      <c r="D95" s="39">
        <v>5000</v>
      </c>
      <c r="E95" s="39" t="s">
        <v>48</v>
      </c>
      <c r="F95" s="40">
        <f t="shared" si="2"/>
        <v>5000</v>
      </c>
    </row>
    <row r="96" spans="1:6" ht="90" x14ac:dyDescent="0.2">
      <c r="A96" s="41" t="s">
        <v>177</v>
      </c>
      <c r="B96" s="37" t="s">
        <v>33</v>
      </c>
      <c r="C96" s="38" t="s">
        <v>178</v>
      </c>
      <c r="D96" s="39">
        <v>5000</v>
      </c>
      <c r="E96" s="39" t="s">
        <v>48</v>
      </c>
      <c r="F96" s="40">
        <f t="shared" si="2"/>
        <v>5000</v>
      </c>
    </row>
    <row r="97" spans="1:6" ht="78.75" x14ac:dyDescent="0.2">
      <c r="A97" s="41" t="s">
        <v>179</v>
      </c>
      <c r="B97" s="37" t="s">
        <v>33</v>
      </c>
      <c r="C97" s="38" t="s">
        <v>180</v>
      </c>
      <c r="D97" s="39">
        <v>5000</v>
      </c>
      <c r="E97" s="39" t="s">
        <v>48</v>
      </c>
      <c r="F97" s="40">
        <f t="shared" si="2"/>
        <v>5000</v>
      </c>
    </row>
    <row r="98" spans="1:6" ht="67.5" x14ac:dyDescent="0.2">
      <c r="A98" s="36" t="s">
        <v>181</v>
      </c>
      <c r="B98" s="37" t="s">
        <v>33</v>
      </c>
      <c r="C98" s="38" t="s">
        <v>182</v>
      </c>
      <c r="D98" s="39">
        <v>5000</v>
      </c>
      <c r="E98" s="39" t="s">
        <v>48</v>
      </c>
      <c r="F98" s="40">
        <f t="shared" si="2"/>
        <v>5000</v>
      </c>
    </row>
    <row r="99" spans="1:6" x14ac:dyDescent="0.2">
      <c r="A99" s="36" t="s">
        <v>183</v>
      </c>
      <c r="B99" s="37" t="s">
        <v>33</v>
      </c>
      <c r="C99" s="38" t="s">
        <v>184</v>
      </c>
      <c r="D99" s="39">
        <v>150000</v>
      </c>
      <c r="E99" s="39">
        <v>600</v>
      </c>
      <c r="F99" s="40">
        <f t="shared" si="2"/>
        <v>149400</v>
      </c>
    </row>
    <row r="100" spans="1:6" x14ac:dyDescent="0.2">
      <c r="A100" s="36" t="s">
        <v>185</v>
      </c>
      <c r="B100" s="37" t="s">
        <v>33</v>
      </c>
      <c r="C100" s="38" t="s">
        <v>186</v>
      </c>
      <c r="D100" s="39" t="s">
        <v>48</v>
      </c>
      <c r="E100" s="39">
        <v>600</v>
      </c>
      <c r="F100" s="40" t="str">
        <f t="shared" si="2"/>
        <v>-</v>
      </c>
    </row>
    <row r="101" spans="1:6" ht="22.5" x14ac:dyDescent="0.2">
      <c r="A101" s="36" t="s">
        <v>187</v>
      </c>
      <c r="B101" s="37" t="s">
        <v>33</v>
      </c>
      <c r="C101" s="38" t="s">
        <v>188</v>
      </c>
      <c r="D101" s="39" t="s">
        <v>48</v>
      </c>
      <c r="E101" s="39">
        <v>600</v>
      </c>
      <c r="F101" s="40" t="str">
        <f t="shared" si="2"/>
        <v>-</v>
      </c>
    </row>
    <row r="102" spans="1:6" x14ac:dyDescent="0.2">
      <c r="A102" s="36" t="s">
        <v>189</v>
      </c>
      <c r="B102" s="37" t="s">
        <v>33</v>
      </c>
      <c r="C102" s="38" t="s">
        <v>190</v>
      </c>
      <c r="D102" s="39">
        <v>150000</v>
      </c>
      <c r="E102" s="39" t="s">
        <v>48</v>
      </c>
      <c r="F102" s="40">
        <f t="shared" si="2"/>
        <v>150000</v>
      </c>
    </row>
    <row r="103" spans="1:6" ht="22.5" x14ac:dyDescent="0.2">
      <c r="A103" s="36" t="s">
        <v>191</v>
      </c>
      <c r="B103" s="37" t="s">
        <v>33</v>
      </c>
      <c r="C103" s="38" t="s">
        <v>192</v>
      </c>
      <c r="D103" s="39">
        <v>150000</v>
      </c>
      <c r="E103" s="39" t="s">
        <v>48</v>
      </c>
      <c r="F103" s="40">
        <f t="shared" si="2"/>
        <v>150000</v>
      </c>
    </row>
    <row r="104" spans="1:6" x14ac:dyDescent="0.2">
      <c r="A104" s="36" t="s">
        <v>193</v>
      </c>
      <c r="B104" s="37" t="s">
        <v>33</v>
      </c>
      <c r="C104" s="38" t="s">
        <v>194</v>
      </c>
      <c r="D104" s="39">
        <v>11785120</v>
      </c>
      <c r="E104" s="39">
        <v>8585692.0899999999</v>
      </c>
      <c r="F104" s="40">
        <f t="shared" si="2"/>
        <v>3199427.91</v>
      </c>
    </row>
    <row r="105" spans="1:6" ht="33.75" x14ac:dyDescent="0.2">
      <c r="A105" s="36" t="s">
        <v>195</v>
      </c>
      <c r="B105" s="37" t="s">
        <v>33</v>
      </c>
      <c r="C105" s="38" t="s">
        <v>196</v>
      </c>
      <c r="D105" s="39">
        <v>11785120</v>
      </c>
      <c r="E105" s="39">
        <v>8721621</v>
      </c>
      <c r="F105" s="40">
        <f t="shared" si="2"/>
        <v>3063499</v>
      </c>
    </row>
    <row r="106" spans="1:6" ht="22.5" x14ac:dyDescent="0.2">
      <c r="A106" s="36" t="s">
        <v>197</v>
      </c>
      <c r="B106" s="37" t="s">
        <v>33</v>
      </c>
      <c r="C106" s="38" t="s">
        <v>198</v>
      </c>
      <c r="D106" s="39">
        <v>10416600</v>
      </c>
      <c r="E106" s="39">
        <v>8482151</v>
      </c>
      <c r="F106" s="40">
        <f t="shared" si="2"/>
        <v>1934449</v>
      </c>
    </row>
    <row r="107" spans="1:6" ht="33.75" x14ac:dyDescent="0.2">
      <c r="A107" s="36" t="s">
        <v>199</v>
      </c>
      <c r="B107" s="37" t="s">
        <v>33</v>
      </c>
      <c r="C107" s="38" t="s">
        <v>200</v>
      </c>
      <c r="D107" s="39">
        <v>10416600</v>
      </c>
      <c r="E107" s="39">
        <v>8482151</v>
      </c>
      <c r="F107" s="40">
        <f t="shared" si="2"/>
        <v>1934449</v>
      </c>
    </row>
    <row r="108" spans="1:6" ht="33.75" x14ac:dyDescent="0.2">
      <c r="A108" s="36" t="s">
        <v>201</v>
      </c>
      <c r="B108" s="37" t="s">
        <v>33</v>
      </c>
      <c r="C108" s="38" t="s">
        <v>202</v>
      </c>
      <c r="D108" s="39">
        <v>10416600</v>
      </c>
      <c r="E108" s="39">
        <v>8482151</v>
      </c>
      <c r="F108" s="40">
        <f t="shared" si="2"/>
        <v>1934449</v>
      </c>
    </row>
    <row r="109" spans="1:6" ht="22.5" x14ac:dyDescent="0.2">
      <c r="A109" s="36" t="s">
        <v>203</v>
      </c>
      <c r="B109" s="37" t="s">
        <v>33</v>
      </c>
      <c r="C109" s="38" t="s">
        <v>204</v>
      </c>
      <c r="D109" s="39">
        <v>1050400</v>
      </c>
      <c r="E109" s="39" t="s">
        <v>48</v>
      </c>
      <c r="F109" s="40">
        <f t="shared" si="2"/>
        <v>1050400</v>
      </c>
    </row>
    <row r="110" spans="1:6" x14ac:dyDescent="0.2">
      <c r="A110" s="36" t="s">
        <v>205</v>
      </c>
      <c r="B110" s="37" t="s">
        <v>33</v>
      </c>
      <c r="C110" s="38" t="s">
        <v>206</v>
      </c>
      <c r="D110" s="39">
        <v>1050400</v>
      </c>
      <c r="E110" s="39" t="s">
        <v>48</v>
      </c>
      <c r="F110" s="40">
        <f t="shared" si="2"/>
        <v>1050400</v>
      </c>
    </row>
    <row r="111" spans="1:6" x14ac:dyDescent="0.2">
      <c r="A111" s="36" t="s">
        <v>207</v>
      </c>
      <c r="B111" s="37" t="s">
        <v>33</v>
      </c>
      <c r="C111" s="38" t="s">
        <v>208</v>
      </c>
      <c r="D111" s="39">
        <v>1050400</v>
      </c>
      <c r="E111" s="39" t="s">
        <v>48</v>
      </c>
      <c r="F111" s="40">
        <f t="shared" si="2"/>
        <v>1050400</v>
      </c>
    </row>
    <row r="112" spans="1:6" ht="22.5" x14ac:dyDescent="0.2">
      <c r="A112" s="36" t="s">
        <v>209</v>
      </c>
      <c r="B112" s="37" t="s">
        <v>33</v>
      </c>
      <c r="C112" s="38" t="s">
        <v>210</v>
      </c>
      <c r="D112" s="39">
        <v>318120</v>
      </c>
      <c r="E112" s="39">
        <v>239470</v>
      </c>
      <c r="F112" s="40">
        <f t="shared" si="2"/>
        <v>78650</v>
      </c>
    </row>
    <row r="113" spans="1:6" ht="33.75" x14ac:dyDescent="0.2">
      <c r="A113" s="36" t="s">
        <v>211</v>
      </c>
      <c r="B113" s="37" t="s">
        <v>33</v>
      </c>
      <c r="C113" s="38" t="s">
        <v>212</v>
      </c>
      <c r="D113" s="39">
        <v>3520</v>
      </c>
      <c r="E113" s="39">
        <v>3520</v>
      </c>
      <c r="F113" s="40" t="str">
        <f t="shared" si="2"/>
        <v>-</v>
      </c>
    </row>
    <row r="114" spans="1:6" ht="33.75" x14ac:dyDescent="0.2">
      <c r="A114" s="36" t="s">
        <v>213</v>
      </c>
      <c r="B114" s="37" t="s">
        <v>33</v>
      </c>
      <c r="C114" s="38" t="s">
        <v>214</v>
      </c>
      <c r="D114" s="39">
        <v>3520</v>
      </c>
      <c r="E114" s="39">
        <v>3520</v>
      </c>
      <c r="F114" s="40" t="str">
        <f t="shared" si="2"/>
        <v>-</v>
      </c>
    </row>
    <row r="115" spans="1:6" ht="33.75" x14ac:dyDescent="0.2">
      <c r="A115" s="36" t="s">
        <v>215</v>
      </c>
      <c r="B115" s="37" t="s">
        <v>33</v>
      </c>
      <c r="C115" s="38" t="s">
        <v>216</v>
      </c>
      <c r="D115" s="39">
        <v>314600</v>
      </c>
      <c r="E115" s="39">
        <v>235950</v>
      </c>
      <c r="F115" s="40">
        <f t="shared" si="2"/>
        <v>78650</v>
      </c>
    </row>
    <row r="116" spans="1:6" ht="45" x14ac:dyDescent="0.2">
      <c r="A116" s="36" t="s">
        <v>217</v>
      </c>
      <c r="B116" s="37" t="s">
        <v>33</v>
      </c>
      <c r="C116" s="38" t="s">
        <v>218</v>
      </c>
      <c r="D116" s="39">
        <v>314600</v>
      </c>
      <c r="E116" s="39">
        <v>235950</v>
      </c>
      <c r="F116" s="40">
        <f t="shared" si="2"/>
        <v>78650</v>
      </c>
    </row>
    <row r="117" spans="1:6" ht="33.75" x14ac:dyDescent="0.2">
      <c r="A117" s="36" t="s">
        <v>219</v>
      </c>
      <c r="B117" s="37" t="s">
        <v>33</v>
      </c>
      <c r="C117" s="38" t="s">
        <v>220</v>
      </c>
      <c r="D117" s="39" t="s">
        <v>48</v>
      </c>
      <c r="E117" s="39">
        <v>-135928.91</v>
      </c>
      <c r="F117" s="40" t="str">
        <f t="shared" si="2"/>
        <v>-</v>
      </c>
    </row>
    <row r="118" spans="1:6" ht="45" x14ac:dyDescent="0.2">
      <c r="A118" s="36" t="s">
        <v>221</v>
      </c>
      <c r="B118" s="37" t="s">
        <v>33</v>
      </c>
      <c r="C118" s="38" t="s">
        <v>222</v>
      </c>
      <c r="D118" s="39" t="s">
        <v>48</v>
      </c>
      <c r="E118" s="39">
        <v>-135928.91</v>
      </c>
      <c r="F118" s="40" t="str">
        <f t="shared" si="2"/>
        <v>-</v>
      </c>
    </row>
    <row r="119" spans="1:6" ht="45" x14ac:dyDescent="0.2">
      <c r="A119" s="36" t="s">
        <v>223</v>
      </c>
      <c r="B119" s="37" t="s">
        <v>33</v>
      </c>
      <c r="C119" s="38" t="s">
        <v>224</v>
      </c>
      <c r="D119" s="39" t="s">
        <v>48</v>
      </c>
      <c r="E119" s="39">
        <v>-135928.91</v>
      </c>
      <c r="F119" s="40" t="str">
        <f t="shared" si="2"/>
        <v>-</v>
      </c>
    </row>
    <row r="120" spans="1:6" ht="12.75" customHeight="1" x14ac:dyDescent="0.2">
      <c r="A120" s="42"/>
      <c r="B120" s="43"/>
      <c r="C120" s="43"/>
      <c r="D120" s="44"/>
      <c r="E120" s="44"/>
      <c r="F120" s="44"/>
    </row>
  </sheetData>
  <mergeCells count="15">
    <mergeCell ref="A11:F11"/>
    <mergeCell ref="A12:F12"/>
    <mergeCell ref="A13:D13"/>
    <mergeCell ref="B14:B20"/>
    <mergeCell ref="D14:D20"/>
    <mergeCell ref="C14:C20"/>
    <mergeCell ref="A14:A20"/>
    <mergeCell ref="F14:F20"/>
    <mergeCell ref="E14:E20"/>
    <mergeCell ref="A1:D1"/>
    <mergeCell ref="A4:D4"/>
    <mergeCell ref="A2:D2"/>
    <mergeCell ref="B6:D6"/>
    <mergeCell ref="B7:D7"/>
    <mergeCell ref="A10:F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225</v>
      </c>
      <c r="B2" s="95"/>
      <c r="C2" s="95"/>
      <c r="D2" s="95"/>
      <c r="E2" s="1"/>
      <c r="F2" s="14" t="s">
        <v>226</v>
      </c>
    </row>
    <row r="3" spans="1:6" ht="13.5" customHeight="1" x14ac:dyDescent="0.2">
      <c r="A3" s="5"/>
      <c r="B3" s="5"/>
      <c r="C3" s="18"/>
      <c r="D3" s="10"/>
      <c r="E3" s="10"/>
      <c r="F3" s="10"/>
    </row>
    <row r="4" spans="1:6" ht="10.15" customHeight="1" x14ac:dyDescent="0.2">
      <c r="A4" s="115" t="s">
        <v>23</v>
      </c>
      <c r="B4" s="101" t="s">
        <v>24</v>
      </c>
      <c r="C4" s="113" t="s">
        <v>227</v>
      </c>
      <c r="D4" s="104" t="s">
        <v>26</v>
      </c>
      <c r="E4" s="118" t="s">
        <v>27</v>
      </c>
      <c r="F4" s="110" t="s">
        <v>28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20">
        <v>1</v>
      </c>
      <c r="B12" s="21">
        <v>2</v>
      </c>
      <c r="C12" s="22">
        <v>3</v>
      </c>
      <c r="D12" s="23" t="s">
        <v>29</v>
      </c>
      <c r="E12" s="51" t="s">
        <v>30</v>
      </c>
      <c r="F12" s="25" t="s">
        <v>31</v>
      </c>
    </row>
    <row r="13" spans="1:6" x14ac:dyDescent="0.2">
      <c r="A13" s="52" t="s">
        <v>228</v>
      </c>
      <c r="B13" s="53" t="s">
        <v>229</v>
      </c>
      <c r="C13" s="54" t="s">
        <v>230</v>
      </c>
      <c r="D13" s="55">
        <v>62683468.509999998</v>
      </c>
      <c r="E13" s="56">
        <v>22981808.699999999</v>
      </c>
      <c r="F13" s="57">
        <f>IF(OR(D13="-",IF(E13="-",0,E13)&gt;=IF(D13="-",0,D13)),"-",IF(D13="-",0,D13)-IF(E13="-",0,E13))</f>
        <v>39701659.810000002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56.25" x14ac:dyDescent="0.2">
      <c r="A15" s="26" t="s">
        <v>231</v>
      </c>
      <c r="B15" s="64" t="s">
        <v>229</v>
      </c>
      <c r="C15" s="28" t="s">
        <v>232</v>
      </c>
      <c r="D15" s="29">
        <v>2553024</v>
      </c>
      <c r="E15" s="65">
        <v>360159</v>
      </c>
      <c r="F15" s="66">
        <f t="shared" ref="F15:F46" si="0">IF(OR(D15="-",IF(E15="-",0,E15)&gt;=IF(D15="-",0,D15)),"-",IF(D15="-",0,D15)-IF(E15="-",0,E15))</f>
        <v>2192865</v>
      </c>
    </row>
    <row r="16" spans="1:6" ht="22.5" x14ac:dyDescent="0.2">
      <c r="A16" s="26" t="s">
        <v>233</v>
      </c>
      <c r="B16" s="64" t="s">
        <v>229</v>
      </c>
      <c r="C16" s="28" t="s">
        <v>234</v>
      </c>
      <c r="D16" s="29">
        <v>2553024</v>
      </c>
      <c r="E16" s="65">
        <v>360159</v>
      </c>
      <c r="F16" s="66">
        <f t="shared" si="0"/>
        <v>2192865</v>
      </c>
    </row>
    <row r="17" spans="1:6" ht="22.5" x14ac:dyDescent="0.2">
      <c r="A17" s="26" t="s">
        <v>235</v>
      </c>
      <c r="B17" s="64" t="s">
        <v>229</v>
      </c>
      <c r="C17" s="28" t="s">
        <v>236</v>
      </c>
      <c r="D17" s="29">
        <v>1960848</v>
      </c>
      <c r="E17" s="65">
        <v>360159</v>
      </c>
      <c r="F17" s="66">
        <f t="shared" si="0"/>
        <v>1600689</v>
      </c>
    </row>
    <row r="18" spans="1:6" ht="33.75" x14ac:dyDescent="0.2">
      <c r="A18" s="26" t="s">
        <v>237</v>
      </c>
      <c r="B18" s="64" t="s">
        <v>229</v>
      </c>
      <c r="C18" s="28" t="s">
        <v>238</v>
      </c>
      <c r="D18" s="29">
        <v>592176</v>
      </c>
      <c r="E18" s="65" t="s">
        <v>48</v>
      </c>
      <c r="F18" s="66">
        <f t="shared" si="0"/>
        <v>592176</v>
      </c>
    </row>
    <row r="19" spans="1:6" ht="56.25" x14ac:dyDescent="0.2">
      <c r="A19" s="26" t="s">
        <v>231</v>
      </c>
      <c r="B19" s="64" t="s">
        <v>229</v>
      </c>
      <c r="C19" s="28" t="s">
        <v>239</v>
      </c>
      <c r="D19" s="29">
        <v>12500330</v>
      </c>
      <c r="E19" s="65">
        <v>7253260.2300000004</v>
      </c>
      <c r="F19" s="66">
        <f t="shared" si="0"/>
        <v>5247069.7699999996</v>
      </c>
    </row>
    <row r="20" spans="1:6" ht="22.5" x14ac:dyDescent="0.2">
      <c r="A20" s="26" t="s">
        <v>233</v>
      </c>
      <c r="B20" s="64" t="s">
        <v>229</v>
      </c>
      <c r="C20" s="28" t="s">
        <v>240</v>
      </c>
      <c r="D20" s="29">
        <v>12500330</v>
      </c>
      <c r="E20" s="65">
        <v>7253260.2300000004</v>
      </c>
      <c r="F20" s="66">
        <f t="shared" si="0"/>
        <v>5247069.7699999996</v>
      </c>
    </row>
    <row r="21" spans="1:6" ht="22.5" x14ac:dyDescent="0.2">
      <c r="A21" s="26" t="s">
        <v>235</v>
      </c>
      <c r="B21" s="64" t="s">
        <v>229</v>
      </c>
      <c r="C21" s="28" t="s">
        <v>241</v>
      </c>
      <c r="D21" s="29">
        <v>9600868</v>
      </c>
      <c r="E21" s="65">
        <v>5593943.5700000003</v>
      </c>
      <c r="F21" s="66">
        <f t="shared" si="0"/>
        <v>4006924.4299999997</v>
      </c>
    </row>
    <row r="22" spans="1:6" ht="33.75" x14ac:dyDescent="0.2">
      <c r="A22" s="26" t="s">
        <v>237</v>
      </c>
      <c r="B22" s="64" t="s">
        <v>229</v>
      </c>
      <c r="C22" s="28" t="s">
        <v>242</v>
      </c>
      <c r="D22" s="29">
        <v>2899462</v>
      </c>
      <c r="E22" s="65">
        <v>1659316.66</v>
      </c>
      <c r="F22" s="66">
        <f t="shared" si="0"/>
        <v>1240145.3400000001</v>
      </c>
    </row>
    <row r="23" spans="1:6" ht="22.5" x14ac:dyDescent="0.2">
      <c r="A23" s="26" t="s">
        <v>243</v>
      </c>
      <c r="B23" s="64" t="s">
        <v>229</v>
      </c>
      <c r="C23" s="28" t="s">
        <v>244</v>
      </c>
      <c r="D23" s="29">
        <v>3929835.96</v>
      </c>
      <c r="E23" s="65">
        <v>1722183.5</v>
      </c>
      <c r="F23" s="66">
        <f t="shared" si="0"/>
        <v>2207652.46</v>
      </c>
    </row>
    <row r="24" spans="1:6" ht="22.5" x14ac:dyDescent="0.2">
      <c r="A24" s="26" t="s">
        <v>245</v>
      </c>
      <c r="B24" s="64" t="s">
        <v>229</v>
      </c>
      <c r="C24" s="28" t="s">
        <v>246</v>
      </c>
      <c r="D24" s="29">
        <v>3929835.96</v>
      </c>
      <c r="E24" s="65">
        <v>1722183.5</v>
      </c>
      <c r="F24" s="66">
        <f t="shared" si="0"/>
        <v>2207652.46</v>
      </c>
    </row>
    <row r="25" spans="1:6" x14ac:dyDescent="0.2">
      <c r="A25" s="26" t="s">
        <v>247</v>
      </c>
      <c r="B25" s="64" t="s">
        <v>229</v>
      </c>
      <c r="C25" s="28" t="s">
        <v>248</v>
      </c>
      <c r="D25" s="29">
        <v>3377388.55</v>
      </c>
      <c r="E25" s="65">
        <v>1551570.29</v>
      </c>
      <c r="F25" s="66">
        <f t="shared" si="0"/>
        <v>1825818.2599999998</v>
      </c>
    </row>
    <row r="26" spans="1:6" x14ac:dyDescent="0.2">
      <c r="A26" s="26" t="s">
        <v>249</v>
      </c>
      <c r="B26" s="64" t="s">
        <v>229</v>
      </c>
      <c r="C26" s="28" t="s">
        <v>250</v>
      </c>
      <c r="D26" s="29">
        <v>282447.40999999997</v>
      </c>
      <c r="E26" s="65">
        <v>170613.21</v>
      </c>
      <c r="F26" s="66">
        <f t="shared" si="0"/>
        <v>111834.19999999998</v>
      </c>
    </row>
    <row r="27" spans="1:6" x14ac:dyDescent="0.2">
      <c r="A27" s="26" t="s">
        <v>251</v>
      </c>
      <c r="B27" s="64" t="s">
        <v>229</v>
      </c>
      <c r="C27" s="28" t="s">
        <v>252</v>
      </c>
      <c r="D27" s="29">
        <v>117000</v>
      </c>
      <c r="E27" s="65">
        <v>76081.53</v>
      </c>
      <c r="F27" s="66">
        <f t="shared" si="0"/>
        <v>40918.47</v>
      </c>
    </row>
    <row r="28" spans="1:6" x14ac:dyDescent="0.2">
      <c r="A28" s="26" t="s">
        <v>253</v>
      </c>
      <c r="B28" s="64" t="s">
        <v>229</v>
      </c>
      <c r="C28" s="28" t="s">
        <v>254</v>
      </c>
      <c r="D28" s="29">
        <v>117000</v>
      </c>
      <c r="E28" s="65">
        <v>76081.53</v>
      </c>
      <c r="F28" s="66">
        <f t="shared" si="0"/>
        <v>40918.47</v>
      </c>
    </row>
    <row r="29" spans="1:6" ht="22.5" x14ac:dyDescent="0.2">
      <c r="A29" s="26" t="s">
        <v>255</v>
      </c>
      <c r="B29" s="64" t="s">
        <v>229</v>
      </c>
      <c r="C29" s="28" t="s">
        <v>256</v>
      </c>
      <c r="D29" s="29">
        <v>6000</v>
      </c>
      <c r="E29" s="65" t="s">
        <v>48</v>
      </c>
      <c r="F29" s="66">
        <f t="shared" si="0"/>
        <v>6000</v>
      </c>
    </row>
    <row r="30" spans="1:6" x14ac:dyDescent="0.2">
      <c r="A30" s="26" t="s">
        <v>257</v>
      </c>
      <c r="B30" s="64" t="s">
        <v>229</v>
      </c>
      <c r="C30" s="28" t="s">
        <v>258</v>
      </c>
      <c r="D30" s="29">
        <v>10000</v>
      </c>
      <c r="E30" s="65" t="s">
        <v>48</v>
      </c>
      <c r="F30" s="66">
        <f t="shared" si="0"/>
        <v>10000</v>
      </c>
    </row>
    <row r="31" spans="1:6" x14ac:dyDescent="0.2">
      <c r="A31" s="26" t="s">
        <v>259</v>
      </c>
      <c r="B31" s="64" t="s">
        <v>229</v>
      </c>
      <c r="C31" s="28" t="s">
        <v>260</v>
      </c>
      <c r="D31" s="29">
        <v>101000</v>
      </c>
      <c r="E31" s="65">
        <v>76081.53</v>
      </c>
      <c r="F31" s="66">
        <f t="shared" si="0"/>
        <v>24918.47</v>
      </c>
    </row>
    <row r="32" spans="1:6" x14ac:dyDescent="0.2">
      <c r="A32" s="26" t="s">
        <v>261</v>
      </c>
      <c r="B32" s="64" t="s">
        <v>229</v>
      </c>
      <c r="C32" s="28" t="s">
        <v>262</v>
      </c>
      <c r="D32" s="29">
        <v>67270</v>
      </c>
      <c r="E32" s="65">
        <v>50452.5</v>
      </c>
      <c r="F32" s="66">
        <f t="shared" si="0"/>
        <v>16817.5</v>
      </c>
    </row>
    <row r="33" spans="1:6" x14ac:dyDescent="0.2">
      <c r="A33" s="26" t="s">
        <v>263</v>
      </c>
      <c r="B33" s="64" t="s">
        <v>229</v>
      </c>
      <c r="C33" s="28" t="s">
        <v>264</v>
      </c>
      <c r="D33" s="29">
        <v>67270</v>
      </c>
      <c r="E33" s="65">
        <v>50452.5</v>
      </c>
      <c r="F33" s="66">
        <f t="shared" si="0"/>
        <v>16817.5</v>
      </c>
    </row>
    <row r="34" spans="1:6" x14ac:dyDescent="0.2">
      <c r="A34" s="26" t="s">
        <v>251</v>
      </c>
      <c r="B34" s="64" t="s">
        <v>229</v>
      </c>
      <c r="C34" s="28" t="s">
        <v>265</v>
      </c>
      <c r="D34" s="29">
        <v>50000</v>
      </c>
      <c r="E34" s="65" t="s">
        <v>48</v>
      </c>
      <c r="F34" s="66">
        <f t="shared" si="0"/>
        <v>50000</v>
      </c>
    </row>
    <row r="35" spans="1:6" x14ac:dyDescent="0.2">
      <c r="A35" s="26" t="s">
        <v>266</v>
      </c>
      <c r="B35" s="64" t="s">
        <v>229</v>
      </c>
      <c r="C35" s="28" t="s">
        <v>267</v>
      </c>
      <c r="D35" s="29">
        <v>50000</v>
      </c>
      <c r="E35" s="65" t="s">
        <v>48</v>
      </c>
      <c r="F35" s="66">
        <f t="shared" si="0"/>
        <v>50000</v>
      </c>
    </row>
    <row r="36" spans="1:6" ht="22.5" x14ac:dyDescent="0.2">
      <c r="A36" s="26" t="s">
        <v>243</v>
      </c>
      <c r="B36" s="64" t="s">
        <v>229</v>
      </c>
      <c r="C36" s="28" t="s">
        <v>268</v>
      </c>
      <c r="D36" s="29">
        <v>400000</v>
      </c>
      <c r="E36" s="65" t="s">
        <v>48</v>
      </c>
      <c r="F36" s="66">
        <f t="shared" si="0"/>
        <v>400000</v>
      </c>
    </row>
    <row r="37" spans="1:6" ht="22.5" x14ac:dyDescent="0.2">
      <c r="A37" s="26" t="s">
        <v>245</v>
      </c>
      <c r="B37" s="64" t="s">
        <v>229</v>
      </c>
      <c r="C37" s="28" t="s">
        <v>269</v>
      </c>
      <c r="D37" s="29">
        <v>400000</v>
      </c>
      <c r="E37" s="65" t="s">
        <v>48</v>
      </c>
      <c r="F37" s="66">
        <f t="shared" si="0"/>
        <v>400000</v>
      </c>
    </row>
    <row r="38" spans="1:6" x14ac:dyDescent="0.2">
      <c r="A38" s="26" t="s">
        <v>247</v>
      </c>
      <c r="B38" s="64" t="s">
        <v>229</v>
      </c>
      <c r="C38" s="28" t="s">
        <v>270</v>
      </c>
      <c r="D38" s="29">
        <v>400000</v>
      </c>
      <c r="E38" s="65" t="s">
        <v>48</v>
      </c>
      <c r="F38" s="66">
        <f t="shared" si="0"/>
        <v>400000</v>
      </c>
    </row>
    <row r="39" spans="1:6" x14ac:dyDescent="0.2">
      <c r="A39" s="26" t="s">
        <v>251</v>
      </c>
      <c r="B39" s="64" t="s">
        <v>229</v>
      </c>
      <c r="C39" s="28" t="s">
        <v>271</v>
      </c>
      <c r="D39" s="29">
        <v>818404.51</v>
      </c>
      <c r="E39" s="65">
        <v>453404.51</v>
      </c>
      <c r="F39" s="66">
        <f t="shared" si="0"/>
        <v>365000</v>
      </c>
    </row>
    <row r="40" spans="1:6" x14ac:dyDescent="0.2">
      <c r="A40" s="26" t="s">
        <v>272</v>
      </c>
      <c r="B40" s="64" t="s">
        <v>229</v>
      </c>
      <c r="C40" s="28" t="s">
        <v>273</v>
      </c>
      <c r="D40" s="29">
        <v>528404.51</v>
      </c>
      <c r="E40" s="65">
        <v>453404.51</v>
      </c>
      <c r="F40" s="66">
        <f t="shared" si="0"/>
        <v>75000</v>
      </c>
    </row>
    <row r="41" spans="1:6" ht="22.5" x14ac:dyDescent="0.2">
      <c r="A41" s="26" t="s">
        <v>274</v>
      </c>
      <c r="B41" s="64" t="s">
        <v>229</v>
      </c>
      <c r="C41" s="28" t="s">
        <v>275</v>
      </c>
      <c r="D41" s="29">
        <v>523705.18</v>
      </c>
      <c r="E41" s="65">
        <v>453404.51</v>
      </c>
      <c r="F41" s="66">
        <f t="shared" si="0"/>
        <v>70300.669999999984</v>
      </c>
    </row>
    <row r="42" spans="1:6" x14ac:dyDescent="0.2">
      <c r="A42" s="26" t="s">
        <v>253</v>
      </c>
      <c r="B42" s="64" t="s">
        <v>229</v>
      </c>
      <c r="C42" s="28" t="s">
        <v>276</v>
      </c>
      <c r="D42" s="29">
        <v>290000</v>
      </c>
      <c r="E42" s="65" t="s">
        <v>48</v>
      </c>
      <c r="F42" s="66">
        <f t="shared" si="0"/>
        <v>290000</v>
      </c>
    </row>
    <row r="43" spans="1:6" x14ac:dyDescent="0.2">
      <c r="A43" s="26" t="s">
        <v>257</v>
      </c>
      <c r="B43" s="64" t="s">
        <v>229</v>
      </c>
      <c r="C43" s="28" t="s">
        <v>277</v>
      </c>
      <c r="D43" s="29">
        <v>40000</v>
      </c>
      <c r="E43" s="65" t="s">
        <v>48</v>
      </c>
      <c r="F43" s="66">
        <f t="shared" si="0"/>
        <v>40000</v>
      </c>
    </row>
    <row r="44" spans="1:6" x14ac:dyDescent="0.2">
      <c r="A44" s="26" t="s">
        <v>259</v>
      </c>
      <c r="B44" s="64" t="s">
        <v>229</v>
      </c>
      <c r="C44" s="28" t="s">
        <v>278</v>
      </c>
      <c r="D44" s="29">
        <v>250000</v>
      </c>
      <c r="E44" s="65" t="s">
        <v>48</v>
      </c>
      <c r="F44" s="66">
        <f t="shared" si="0"/>
        <v>250000</v>
      </c>
    </row>
    <row r="45" spans="1:6" ht="22.5" x14ac:dyDescent="0.2">
      <c r="A45" s="26" t="s">
        <v>243</v>
      </c>
      <c r="B45" s="64" t="s">
        <v>229</v>
      </c>
      <c r="C45" s="28" t="s">
        <v>279</v>
      </c>
      <c r="D45" s="29">
        <v>3520</v>
      </c>
      <c r="E45" s="65" t="s">
        <v>48</v>
      </c>
      <c r="F45" s="66">
        <f t="shared" si="0"/>
        <v>3520</v>
      </c>
    </row>
    <row r="46" spans="1:6" ht="22.5" x14ac:dyDescent="0.2">
      <c r="A46" s="26" t="s">
        <v>245</v>
      </c>
      <c r="B46" s="64" t="s">
        <v>229</v>
      </c>
      <c r="C46" s="28" t="s">
        <v>280</v>
      </c>
      <c r="D46" s="29">
        <v>3520</v>
      </c>
      <c r="E46" s="65" t="s">
        <v>48</v>
      </c>
      <c r="F46" s="66">
        <f t="shared" si="0"/>
        <v>3520</v>
      </c>
    </row>
    <row r="47" spans="1:6" x14ac:dyDescent="0.2">
      <c r="A47" s="26" t="s">
        <v>247</v>
      </c>
      <c r="B47" s="64" t="s">
        <v>229</v>
      </c>
      <c r="C47" s="28" t="s">
        <v>281</v>
      </c>
      <c r="D47" s="29">
        <v>3520</v>
      </c>
      <c r="E47" s="65" t="s">
        <v>48</v>
      </c>
      <c r="F47" s="66">
        <f t="shared" ref="F47:F78" si="1">IF(OR(D47="-",IF(E47="-",0,E47)&gt;=IF(D47="-",0,D47)),"-",IF(D47="-",0,D47)-IF(E47="-",0,E47))</f>
        <v>3520</v>
      </c>
    </row>
    <row r="48" spans="1:6" ht="56.25" x14ac:dyDescent="0.2">
      <c r="A48" s="26" t="s">
        <v>231</v>
      </c>
      <c r="B48" s="64" t="s">
        <v>229</v>
      </c>
      <c r="C48" s="28" t="s">
        <v>282</v>
      </c>
      <c r="D48" s="29">
        <v>290600</v>
      </c>
      <c r="E48" s="65">
        <v>190358.85</v>
      </c>
      <c r="F48" s="66">
        <f t="shared" si="1"/>
        <v>100241.15</v>
      </c>
    </row>
    <row r="49" spans="1:6" ht="22.5" x14ac:dyDescent="0.2">
      <c r="A49" s="26" t="s">
        <v>233</v>
      </c>
      <c r="B49" s="64" t="s">
        <v>229</v>
      </c>
      <c r="C49" s="28" t="s">
        <v>283</v>
      </c>
      <c r="D49" s="29">
        <v>290600</v>
      </c>
      <c r="E49" s="65">
        <v>190358.85</v>
      </c>
      <c r="F49" s="66">
        <f t="shared" si="1"/>
        <v>100241.15</v>
      </c>
    </row>
    <row r="50" spans="1:6" ht="22.5" x14ac:dyDescent="0.2">
      <c r="A50" s="26" t="s">
        <v>235</v>
      </c>
      <c r="B50" s="64" t="s">
        <v>229</v>
      </c>
      <c r="C50" s="28" t="s">
        <v>284</v>
      </c>
      <c r="D50" s="29">
        <v>219600</v>
      </c>
      <c r="E50" s="65">
        <v>139635.67000000001</v>
      </c>
      <c r="F50" s="66">
        <f t="shared" si="1"/>
        <v>79964.329999999987</v>
      </c>
    </row>
    <row r="51" spans="1:6" ht="33.75" x14ac:dyDescent="0.2">
      <c r="A51" s="26" t="s">
        <v>285</v>
      </c>
      <c r="B51" s="64" t="s">
        <v>229</v>
      </c>
      <c r="C51" s="28" t="s">
        <v>286</v>
      </c>
      <c r="D51" s="29">
        <v>5000</v>
      </c>
      <c r="E51" s="65">
        <v>3783.29</v>
      </c>
      <c r="F51" s="66">
        <f t="shared" si="1"/>
        <v>1216.71</v>
      </c>
    </row>
    <row r="52" spans="1:6" ht="33.75" x14ac:dyDescent="0.2">
      <c r="A52" s="26" t="s">
        <v>237</v>
      </c>
      <c r="B52" s="64" t="s">
        <v>229</v>
      </c>
      <c r="C52" s="28" t="s">
        <v>287</v>
      </c>
      <c r="D52" s="29">
        <v>66000</v>
      </c>
      <c r="E52" s="65">
        <v>46939.89</v>
      </c>
      <c r="F52" s="66">
        <f t="shared" si="1"/>
        <v>19060.11</v>
      </c>
    </row>
    <row r="53" spans="1:6" ht="22.5" x14ac:dyDescent="0.2">
      <c r="A53" s="26" t="s">
        <v>243</v>
      </c>
      <c r="B53" s="64" t="s">
        <v>229</v>
      </c>
      <c r="C53" s="28" t="s">
        <v>288</v>
      </c>
      <c r="D53" s="29">
        <v>24000</v>
      </c>
      <c r="E53" s="65">
        <v>3650</v>
      </c>
      <c r="F53" s="66">
        <f t="shared" si="1"/>
        <v>20350</v>
      </c>
    </row>
    <row r="54" spans="1:6" ht="22.5" x14ac:dyDescent="0.2">
      <c r="A54" s="26" t="s">
        <v>245</v>
      </c>
      <c r="B54" s="64" t="s">
        <v>229</v>
      </c>
      <c r="C54" s="28" t="s">
        <v>289</v>
      </c>
      <c r="D54" s="29">
        <v>24000</v>
      </c>
      <c r="E54" s="65">
        <v>3650</v>
      </c>
      <c r="F54" s="66">
        <f t="shared" si="1"/>
        <v>20350</v>
      </c>
    </row>
    <row r="55" spans="1:6" x14ac:dyDescent="0.2">
      <c r="A55" s="26" t="s">
        <v>247</v>
      </c>
      <c r="B55" s="64" t="s">
        <v>229</v>
      </c>
      <c r="C55" s="28" t="s">
        <v>290</v>
      </c>
      <c r="D55" s="29">
        <v>24000</v>
      </c>
      <c r="E55" s="65">
        <v>3650</v>
      </c>
      <c r="F55" s="66">
        <f t="shared" si="1"/>
        <v>20350</v>
      </c>
    </row>
    <row r="56" spans="1:6" ht="22.5" x14ac:dyDescent="0.2">
      <c r="A56" s="26" t="s">
        <v>243</v>
      </c>
      <c r="B56" s="64" t="s">
        <v>229</v>
      </c>
      <c r="C56" s="28" t="s">
        <v>291</v>
      </c>
      <c r="D56" s="29">
        <v>1070000</v>
      </c>
      <c r="E56" s="65">
        <v>20000</v>
      </c>
      <c r="F56" s="66">
        <f t="shared" si="1"/>
        <v>1050000</v>
      </c>
    </row>
    <row r="57" spans="1:6" ht="22.5" x14ac:dyDescent="0.2">
      <c r="A57" s="26" t="s">
        <v>245</v>
      </c>
      <c r="B57" s="64" t="s">
        <v>229</v>
      </c>
      <c r="C57" s="28" t="s">
        <v>292</v>
      </c>
      <c r="D57" s="29">
        <v>1070000</v>
      </c>
      <c r="E57" s="65">
        <v>20000</v>
      </c>
      <c r="F57" s="66">
        <f t="shared" si="1"/>
        <v>1050000</v>
      </c>
    </row>
    <row r="58" spans="1:6" x14ac:dyDescent="0.2">
      <c r="A58" s="26" t="s">
        <v>247</v>
      </c>
      <c r="B58" s="64" t="s">
        <v>229</v>
      </c>
      <c r="C58" s="28" t="s">
        <v>293</v>
      </c>
      <c r="D58" s="29">
        <v>670000</v>
      </c>
      <c r="E58" s="65">
        <v>20000</v>
      </c>
      <c r="F58" s="66">
        <f t="shared" si="1"/>
        <v>650000</v>
      </c>
    </row>
    <row r="59" spans="1:6" ht="22.5" x14ac:dyDescent="0.2">
      <c r="A59" s="26" t="s">
        <v>243</v>
      </c>
      <c r="B59" s="64" t="s">
        <v>229</v>
      </c>
      <c r="C59" s="28" t="s">
        <v>294</v>
      </c>
      <c r="D59" s="29">
        <v>2030000</v>
      </c>
      <c r="E59" s="65" t="s">
        <v>48</v>
      </c>
      <c r="F59" s="66">
        <f t="shared" si="1"/>
        <v>2030000</v>
      </c>
    </row>
    <row r="60" spans="1:6" ht="22.5" x14ac:dyDescent="0.2">
      <c r="A60" s="26" t="s">
        <v>295</v>
      </c>
      <c r="B60" s="64" t="s">
        <v>229</v>
      </c>
      <c r="C60" s="28" t="s">
        <v>296</v>
      </c>
      <c r="D60" s="29">
        <v>30000</v>
      </c>
      <c r="E60" s="65" t="s">
        <v>48</v>
      </c>
      <c r="F60" s="66">
        <f t="shared" si="1"/>
        <v>30000</v>
      </c>
    </row>
    <row r="61" spans="1:6" ht="33.75" x14ac:dyDescent="0.2">
      <c r="A61" s="26" t="s">
        <v>297</v>
      </c>
      <c r="B61" s="64" t="s">
        <v>229</v>
      </c>
      <c r="C61" s="28" t="s">
        <v>298</v>
      </c>
      <c r="D61" s="29">
        <v>30000</v>
      </c>
      <c r="E61" s="65" t="s">
        <v>48</v>
      </c>
      <c r="F61" s="66">
        <f t="shared" si="1"/>
        <v>30000</v>
      </c>
    </row>
    <row r="62" spans="1:6" ht="22.5" x14ac:dyDescent="0.2">
      <c r="A62" s="26" t="s">
        <v>245</v>
      </c>
      <c r="B62" s="64" t="s">
        <v>229</v>
      </c>
      <c r="C62" s="28" t="s">
        <v>299</v>
      </c>
      <c r="D62" s="29">
        <v>2000000</v>
      </c>
      <c r="E62" s="65" t="s">
        <v>48</v>
      </c>
      <c r="F62" s="66">
        <f t="shared" si="1"/>
        <v>2000000</v>
      </c>
    </row>
    <row r="63" spans="1:6" x14ac:dyDescent="0.2">
      <c r="A63" s="26" t="s">
        <v>247</v>
      </c>
      <c r="B63" s="64" t="s">
        <v>229</v>
      </c>
      <c r="C63" s="28" t="s">
        <v>300</v>
      </c>
      <c r="D63" s="29">
        <v>1311000</v>
      </c>
      <c r="E63" s="65" t="s">
        <v>48</v>
      </c>
      <c r="F63" s="66">
        <f t="shared" si="1"/>
        <v>1311000</v>
      </c>
    </row>
    <row r="64" spans="1:6" ht="22.5" x14ac:dyDescent="0.2">
      <c r="A64" s="26" t="s">
        <v>243</v>
      </c>
      <c r="B64" s="64" t="s">
        <v>229</v>
      </c>
      <c r="C64" s="28" t="s">
        <v>301</v>
      </c>
      <c r="D64" s="29">
        <v>20000</v>
      </c>
      <c r="E64" s="65" t="s">
        <v>48</v>
      </c>
      <c r="F64" s="66">
        <f t="shared" si="1"/>
        <v>20000</v>
      </c>
    </row>
    <row r="65" spans="1:6" ht="22.5" x14ac:dyDescent="0.2">
      <c r="A65" s="26" t="s">
        <v>245</v>
      </c>
      <c r="B65" s="64" t="s">
        <v>229</v>
      </c>
      <c r="C65" s="28" t="s">
        <v>302</v>
      </c>
      <c r="D65" s="29">
        <v>20000</v>
      </c>
      <c r="E65" s="65" t="s">
        <v>48</v>
      </c>
      <c r="F65" s="66">
        <f t="shared" si="1"/>
        <v>20000</v>
      </c>
    </row>
    <row r="66" spans="1:6" ht="22.5" x14ac:dyDescent="0.2">
      <c r="A66" s="26" t="s">
        <v>243</v>
      </c>
      <c r="B66" s="64" t="s">
        <v>229</v>
      </c>
      <c r="C66" s="28" t="s">
        <v>303</v>
      </c>
      <c r="D66" s="29">
        <v>13730000</v>
      </c>
      <c r="E66" s="65" t="s">
        <v>48</v>
      </c>
      <c r="F66" s="66">
        <f t="shared" si="1"/>
        <v>13730000</v>
      </c>
    </row>
    <row r="67" spans="1:6" ht="22.5" x14ac:dyDescent="0.2">
      <c r="A67" s="26" t="s">
        <v>245</v>
      </c>
      <c r="B67" s="64" t="s">
        <v>229</v>
      </c>
      <c r="C67" s="28" t="s">
        <v>304</v>
      </c>
      <c r="D67" s="29">
        <v>13730000</v>
      </c>
      <c r="E67" s="65" t="s">
        <v>48</v>
      </c>
      <c r="F67" s="66">
        <f t="shared" si="1"/>
        <v>13730000</v>
      </c>
    </row>
    <row r="68" spans="1:6" x14ac:dyDescent="0.2">
      <c r="A68" s="26" t="s">
        <v>247</v>
      </c>
      <c r="B68" s="64" t="s">
        <v>229</v>
      </c>
      <c r="C68" s="28" t="s">
        <v>305</v>
      </c>
      <c r="D68" s="29">
        <v>13700000</v>
      </c>
      <c r="E68" s="65" t="s">
        <v>48</v>
      </c>
      <c r="F68" s="66">
        <f t="shared" si="1"/>
        <v>13700000</v>
      </c>
    </row>
    <row r="69" spans="1:6" ht="22.5" x14ac:dyDescent="0.2">
      <c r="A69" s="26" t="s">
        <v>243</v>
      </c>
      <c r="B69" s="64" t="s">
        <v>229</v>
      </c>
      <c r="C69" s="28" t="s">
        <v>306</v>
      </c>
      <c r="D69" s="29">
        <v>810000</v>
      </c>
      <c r="E69" s="65" t="s">
        <v>48</v>
      </c>
      <c r="F69" s="66">
        <f t="shared" si="1"/>
        <v>810000</v>
      </c>
    </row>
    <row r="70" spans="1:6" ht="22.5" x14ac:dyDescent="0.2">
      <c r="A70" s="26" t="s">
        <v>245</v>
      </c>
      <c r="B70" s="64" t="s">
        <v>229</v>
      </c>
      <c r="C70" s="28" t="s">
        <v>307</v>
      </c>
      <c r="D70" s="29">
        <v>810000</v>
      </c>
      <c r="E70" s="65" t="s">
        <v>48</v>
      </c>
      <c r="F70" s="66">
        <f t="shared" si="1"/>
        <v>810000</v>
      </c>
    </row>
    <row r="71" spans="1:6" x14ac:dyDescent="0.2">
      <c r="A71" s="26" t="s">
        <v>247</v>
      </c>
      <c r="B71" s="64" t="s">
        <v>229</v>
      </c>
      <c r="C71" s="28" t="s">
        <v>308</v>
      </c>
      <c r="D71" s="29">
        <v>810000</v>
      </c>
      <c r="E71" s="65" t="s">
        <v>48</v>
      </c>
      <c r="F71" s="66">
        <f t="shared" si="1"/>
        <v>810000</v>
      </c>
    </row>
    <row r="72" spans="1:6" ht="22.5" x14ac:dyDescent="0.2">
      <c r="A72" s="26" t="s">
        <v>243</v>
      </c>
      <c r="B72" s="64" t="s">
        <v>229</v>
      </c>
      <c r="C72" s="28" t="s">
        <v>309</v>
      </c>
      <c r="D72" s="29">
        <v>100000</v>
      </c>
      <c r="E72" s="65" t="s">
        <v>48</v>
      </c>
      <c r="F72" s="66">
        <f t="shared" si="1"/>
        <v>100000</v>
      </c>
    </row>
    <row r="73" spans="1:6" ht="22.5" x14ac:dyDescent="0.2">
      <c r="A73" s="26" t="s">
        <v>245</v>
      </c>
      <c r="B73" s="64" t="s">
        <v>229</v>
      </c>
      <c r="C73" s="28" t="s">
        <v>310</v>
      </c>
      <c r="D73" s="29">
        <v>100000</v>
      </c>
      <c r="E73" s="65" t="s">
        <v>48</v>
      </c>
      <c r="F73" s="66">
        <f t="shared" si="1"/>
        <v>100000</v>
      </c>
    </row>
    <row r="74" spans="1:6" ht="22.5" x14ac:dyDescent="0.2">
      <c r="A74" s="26" t="s">
        <v>243</v>
      </c>
      <c r="B74" s="64" t="s">
        <v>229</v>
      </c>
      <c r="C74" s="28" t="s">
        <v>311</v>
      </c>
      <c r="D74" s="29">
        <v>1355440</v>
      </c>
      <c r="E74" s="65" t="s">
        <v>48</v>
      </c>
      <c r="F74" s="66">
        <f t="shared" si="1"/>
        <v>1355440</v>
      </c>
    </row>
    <row r="75" spans="1:6" ht="22.5" x14ac:dyDescent="0.2">
      <c r="A75" s="26" t="s">
        <v>245</v>
      </c>
      <c r="B75" s="64" t="s">
        <v>229</v>
      </c>
      <c r="C75" s="28" t="s">
        <v>312</v>
      </c>
      <c r="D75" s="29">
        <v>1355440</v>
      </c>
      <c r="E75" s="65" t="s">
        <v>48</v>
      </c>
      <c r="F75" s="66">
        <f t="shared" si="1"/>
        <v>1355440</v>
      </c>
    </row>
    <row r="76" spans="1:6" x14ac:dyDescent="0.2">
      <c r="A76" s="26" t="s">
        <v>247</v>
      </c>
      <c r="B76" s="64" t="s">
        <v>229</v>
      </c>
      <c r="C76" s="28" t="s">
        <v>313</v>
      </c>
      <c r="D76" s="29">
        <v>1355440</v>
      </c>
      <c r="E76" s="65" t="s">
        <v>48</v>
      </c>
      <c r="F76" s="66">
        <f t="shared" si="1"/>
        <v>1355440</v>
      </c>
    </row>
    <row r="77" spans="1:6" ht="22.5" x14ac:dyDescent="0.2">
      <c r="A77" s="26" t="s">
        <v>243</v>
      </c>
      <c r="B77" s="64" t="s">
        <v>229</v>
      </c>
      <c r="C77" s="28" t="s">
        <v>314</v>
      </c>
      <c r="D77" s="29">
        <v>325000</v>
      </c>
      <c r="E77" s="65" t="s">
        <v>48</v>
      </c>
      <c r="F77" s="66">
        <f t="shared" si="1"/>
        <v>325000</v>
      </c>
    </row>
    <row r="78" spans="1:6" ht="22.5" x14ac:dyDescent="0.2">
      <c r="A78" s="26" t="s">
        <v>245</v>
      </c>
      <c r="B78" s="64" t="s">
        <v>229</v>
      </c>
      <c r="C78" s="28" t="s">
        <v>315</v>
      </c>
      <c r="D78" s="29">
        <v>325000</v>
      </c>
      <c r="E78" s="65" t="s">
        <v>48</v>
      </c>
      <c r="F78" s="66">
        <f t="shared" si="1"/>
        <v>325000</v>
      </c>
    </row>
    <row r="79" spans="1:6" x14ac:dyDescent="0.2">
      <c r="A79" s="26" t="s">
        <v>247</v>
      </c>
      <c r="B79" s="64" t="s">
        <v>229</v>
      </c>
      <c r="C79" s="28" t="s">
        <v>316</v>
      </c>
      <c r="D79" s="29">
        <v>325000</v>
      </c>
      <c r="E79" s="65" t="s">
        <v>48</v>
      </c>
      <c r="F79" s="66">
        <f t="shared" ref="F79:F110" si="2">IF(OR(D79="-",IF(E79="-",0,E79)&gt;=IF(D79="-",0,D79)),"-",IF(D79="-",0,D79)-IF(E79="-",0,E79))</f>
        <v>325000</v>
      </c>
    </row>
    <row r="80" spans="1:6" ht="22.5" x14ac:dyDescent="0.2">
      <c r="A80" s="26" t="s">
        <v>243</v>
      </c>
      <c r="B80" s="64" t="s">
        <v>229</v>
      </c>
      <c r="C80" s="28" t="s">
        <v>317</v>
      </c>
      <c r="D80" s="29">
        <v>1300000</v>
      </c>
      <c r="E80" s="65">
        <v>296200</v>
      </c>
      <c r="F80" s="66">
        <f t="shared" si="2"/>
        <v>1003800</v>
      </c>
    </row>
    <row r="81" spans="1:6" ht="22.5" x14ac:dyDescent="0.2">
      <c r="A81" s="26" t="s">
        <v>245</v>
      </c>
      <c r="B81" s="64" t="s">
        <v>229</v>
      </c>
      <c r="C81" s="28" t="s">
        <v>318</v>
      </c>
      <c r="D81" s="29">
        <v>1300000</v>
      </c>
      <c r="E81" s="65">
        <v>296200</v>
      </c>
      <c r="F81" s="66">
        <f t="shared" si="2"/>
        <v>1003800</v>
      </c>
    </row>
    <row r="82" spans="1:6" x14ac:dyDescent="0.2">
      <c r="A82" s="26" t="s">
        <v>247</v>
      </c>
      <c r="B82" s="64" t="s">
        <v>229</v>
      </c>
      <c r="C82" s="28" t="s">
        <v>319</v>
      </c>
      <c r="D82" s="29">
        <v>810000</v>
      </c>
      <c r="E82" s="65">
        <v>296200</v>
      </c>
      <c r="F82" s="66">
        <f t="shared" si="2"/>
        <v>513800</v>
      </c>
    </row>
    <row r="83" spans="1:6" ht="22.5" x14ac:dyDescent="0.2">
      <c r="A83" s="26" t="s">
        <v>243</v>
      </c>
      <c r="B83" s="64" t="s">
        <v>229</v>
      </c>
      <c r="C83" s="28" t="s">
        <v>320</v>
      </c>
      <c r="D83" s="29">
        <v>50000</v>
      </c>
      <c r="E83" s="65" t="s">
        <v>48</v>
      </c>
      <c r="F83" s="66">
        <f t="shared" si="2"/>
        <v>50000</v>
      </c>
    </row>
    <row r="84" spans="1:6" ht="22.5" x14ac:dyDescent="0.2">
      <c r="A84" s="26" t="s">
        <v>245</v>
      </c>
      <c r="B84" s="64" t="s">
        <v>229</v>
      </c>
      <c r="C84" s="28" t="s">
        <v>321</v>
      </c>
      <c r="D84" s="29">
        <v>50000</v>
      </c>
      <c r="E84" s="65" t="s">
        <v>48</v>
      </c>
      <c r="F84" s="66">
        <f t="shared" si="2"/>
        <v>50000</v>
      </c>
    </row>
    <row r="85" spans="1:6" ht="22.5" x14ac:dyDescent="0.2">
      <c r="A85" s="26" t="s">
        <v>243</v>
      </c>
      <c r="B85" s="64" t="s">
        <v>229</v>
      </c>
      <c r="C85" s="28" t="s">
        <v>322</v>
      </c>
      <c r="D85" s="29">
        <v>40000</v>
      </c>
      <c r="E85" s="65" t="s">
        <v>48</v>
      </c>
      <c r="F85" s="66">
        <f t="shared" si="2"/>
        <v>40000</v>
      </c>
    </row>
    <row r="86" spans="1:6" ht="22.5" x14ac:dyDescent="0.2">
      <c r="A86" s="26" t="s">
        <v>245</v>
      </c>
      <c r="B86" s="64" t="s">
        <v>229</v>
      </c>
      <c r="C86" s="28" t="s">
        <v>323</v>
      </c>
      <c r="D86" s="29">
        <v>40000</v>
      </c>
      <c r="E86" s="65" t="s">
        <v>48</v>
      </c>
      <c r="F86" s="66">
        <f t="shared" si="2"/>
        <v>40000</v>
      </c>
    </row>
    <row r="87" spans="1:6" ht="22.5" x14ac:dyDescent="0.2">
      <c r="A87" s="26" t="s">
        <v>243</v>
      </c>
      <c r="B87" s="64" t="s">
        <v>229</v>
      </c>
      <c r="C87" s="28" t="s">
        <v>324</v>
      </c>
      <c r="D87" s="29">
        <v>668506.04</v>
      </c>
      <c r="E87" s="65">
        <v>316032.26</v>
      </c>
      <c r="F87" s="66">
        <f t="shared" si="2"/>
        <v>352473.78</v>
      </c>
    </row>
    <row r="88" spans="1:6" ht="22.5" x14ac:dyDescent="0.2">
      <c r="A88" s="26" t="s">
        <v>245</v>
      </c>
      <c r="B88" s="64" t="s">
        <v>229</v>
      </c>
      <c r="C88" s="28" t="s">
        <v>325</v>
      </c>
      <c r="D88" s="29">
        <v>668506.04</v>
      </c>
      <c r="E88" s="65">
        <v>316032.26</v>
      </c>
      <c r="F88" s="66">
        <f t="shared" si="2"/>
        <v>352473.78</v>
      </c>
    </row>
    <row r="89" spans="1:6" x14ac:dyDescent="0.2">
      <c r="A89" s="26" t="s">
        <v>247</v>
      </c>
      <c r="B89" s="64" t="s">
        <v>229</v>
      </c>
      <c r="C89" s="28" t="s">
        <v>326</v>
      </c>
      <c r="D89" s="29">
        <v>668506.04</v>
      </c>
      <c r="E89" s="65">
        <v>316032.26</v>
      </c>
      <c r="F89" s="66">
        <f t="shared" si="2"/>
        <v>352473.78</v>
      </c>
    </row>
    <row r="90" spans="1:6" ht="22.5" x14ac:dyDescent="0.2">
      <c r="A90" s="26" t="s">
        <v>243</v>
      </c>
      <c r="B90" s="64" t="s">
        <v>229</v>
      </c>
      <c r="C90" s="28" t="s">
        <v>327</v>
      </c>
      <c r="D90" s="29">
        <v>458602</v>
      </c>
      <c r="E90" s="65">
        <v>212400.96</v>
      </c>
      <c r="F90" s="66">
        <f t="shared" si="2"/>
        <v>246201.04</v>
      </c>
    </row>
    <row r="91" spans="1:6" ht="22.5" x14ac:dyDescent="0.2">
      <c r="A91" s="26" t="s">
        <v>245</v>
      </c>
      <c r="B91" s="64" t="s">
        <v>229</v>
      </c>
      <c r="C91" s="28" t="s">
        <v>328</v>
      </c>
      <c r="D91" s="29">
        <v>458602</v>
      </c>
      <c r="E91" s="65">
        <v>212400.96</v>
      </c>
      <c r="F91" s="66">
        <f t="shared" si="2"/>
        <v>246201.04</v>
      </c>
    </row>
    <row r="92" spans="1:6" ht="22.5" x14ac:dyDescent="0.2">
      <c r="A92" s="26" t="s">
        <v>329</v>
      </c>
      <c r="B92" s="64" t="s">
        <v>229</v>
      </c>
      <c r="C92" s="28" t="s">
        <v>330</v>
      </c>
      <c r="D92" s="29">
        <v>440000</v>
      </c>
      <c r="E92" s="65">
        <v>200000</v>
      </c>
      <c r="F92" s="66">
        <f t="shared" si="2"/>
        <v>240000</v>
      </c>
    </row>
    <row r="93" spans="1:6" x14ac:dyDescent="0.2">
      <c r="A93" s="26" t="s">
        <v>247</v>
      </c>
      <c r="B93" s="64" t="s">
        <v>229</v>
      </c>
      <c r="C93" s="28" t="s">
        <v>331</v>
      </c>
      <c r="D93" s="29">
        <v>18602</v>
      </c>
      <c r="E93" s="65">
        <v>12400.96</v>
      </c>
      <c r="F93" s="66">
        <f t="shared" si="2"/>
        <v>6201.0400000000009</v>
      </c>
    </row>
    <row r="94" spans="1:6" ht="22.5" x14ac:dyDescent="0.2">
      <c r="A94" s="26" t="s">
        <v>243</v>
      </c>
      <c r="B94" s="64" t="s">
        <v>229</v>
      </c>
      <c r="C94" s="28" t="s">
        <v>332</v>
      </c>
      <c r="D94" s="29">
        <v>20000</v>
      </c>
      <c r="E94" s="65" t="s">
        <v>48</v>
      </c>
      <c r="F94" s="66">
        <f t="shared" si="2"/>
        <v>20000</v>
      </c>
    </row>
    <row r="95" spans="1:6" ht="22.5" x14ac:dyDescent="0.2">
      <c r="A95" s="26" t="s">
        <v>245</v>
      </c>
      <c r="B95" s="64" t="s">
        <v>229</v>
      </c>
      <c r="C95" s="28" t="s">
        <v>333</v>
      </c>
      <c r="D95" s="29">
        <v>20000</v>
      </c>
      <c r="E95" s="65" t="s">
        <v>48</v>
      </c>
      <c r="F95" s="66">
        <f t="shared" si="2"/>
        <v>20000</v>
      </c>
    </row>
    <row r="96" spans="1:6" ht="22.5" x14ac:dyDescent="0.2">
      <c r="A96" s="26" t="s">
        <v>334</v>
      </c>
      <c r="B96" s="64" t="s">
        <v>229</v>
      </c>
      <c r="C96" s="28" t="s">
        <v>335</v>
      </c>
      <c r="D96" s="29">
        <v>1500000</v>
      </c>
      <c r="E96" s="65" t="s">
        <v>48</v>
      </c>
      <c r="F96" s="66">
        <f t="shared" si="2"/>
        <v>1500000</v>
      </c>
    </row>
    <row r="97" spans="1:6" x14ac:dyDescent="0.2">
      <c r="A97" s="26" t="s">
        <v>336</v>
      </c>
      <c r="B97" s="64" t="s">
        <v>229</v>
      </c>
      <c r="C97" s="28" t="s">
        <v>337</v>
      </c>
      <c r="D97" s="29">
        <v>1500000</v>
      </c>
      <c r="E97" s="65" t="s">
        <v>48</v>
      </c>
      <c r="F97" s="66">
        <f t="shared" si="2"/>
        <v>1500000</v>
      </c>
    </row>
    <row r="98" spans="1:6" ht="33.75" x14ac:dyDescent="0.2">
      <c r="A98" s="26" t="s">
        <v>338</v>
      </c>
      <c r="B98" s="64" t="s">
        <v>229</v>
      </c>
      <c r="C98" s="28" t="s">
        <v>339</v>
      </c>
      <c r="D98" s="29">
        <v>1500000</v>
      </c>
      <c r="E98" s="65" t="s">
        <v>48</v>
      </c>
      <c r="F98" s="66">
        <f t="shared" si="2"/>
        <v>1500000</v>
      </c>
    </row>
    <row r="99" spans="1:6" ht="22.5" x14ac:dyDescent="0.2">
      <c r="A99" s="26" t="s">
        <v>243</v>
      </c>
      <c r="B99" s="64" t="s">
        <v>229</v>
      </c>
      <c r="C99" s="28" t="s">
        <v>340</v>
      </c>
      <c r="D99" s="29">
        <v>500000</v>
      </c>
      <c r="E99" s="65" t="s">
        <v>48</v>
      </c>
      <c r="F99" s="66">
        <f t="shared" si="2"/>
        <v>500000</v>
      </c>
    </row>
    <row r="100" spans="1:6" ht="22.5" x14ac:dyDescent="0.2">
      <c r="A100" s="26" t="s">
        <v>245</v>
      </c>
      <c r="B100" s="64" t="s">
        <v>229</v>
      </c>
      <c r="C100" s="28" t="s">
        <v>341</v>
      </c>
      <c r="D100" s="29">
        <v>500000</v>
      </c>
      <c r="E100" s="65" t="s">
        <v>48</v>
      </c>
      <c r="F100" s="66">
        <f t="shared" si="2"/>
        <v>500000</v>
      </c>
    </row>
    <row r="101" spans="1:6" x14ac:dyDescent="0.2">
      <c r="A101" s="26" t="s">
        <v>247</v>
      </c>
      <c r="B101" s="64" t="s">
        <v>229</v>
      </c>
      <c r="C101" s="28" t="s">
        <v>342</v>
      </c>
      <c r="D101" s="29">
        <v>500000</v>
      </c>
      <c r="E101" s="65" t="s">
        <v>48</v>
      </c>
      <c r="F101" s="66">
        <f t="shared" si="2"/>
        <v>500000</v>
      </c>
    </row>
    <row r="102" spans="1:6" ht="22.5" x14ac:dyDescent="0.2">
      <c r="A102" s="26" t="s">
        <v>243</v>
      </c>
      <c r="B102" s="64" t="s">
        <v>229</v>
      </c>
      <c r="C102" s="28" t="s">
        <v>343</v>
      </c>
      <c r="D102" s="29">
        <v>485000</v>
      </c>
      <c r="E102" s="65">
        <v>195273.27</v>
      </c>
      <c r="F102" s="66">
        <f t="shared" si="2"/>
        <v>289726.73</v>
      </c>
    </row>
    <row r="103" spans="1:6" ht="22.5" x14ac:dyDescent="0.2">
      <c r="A103" s="26" t="s">
        <v>245</v>
      </c>
      <c r="B103" s="64" t="s">
        <v>229</v>
      </c>
      <c r="C103" s="28" t="s">
        <v>344</v>
      </c>
      <c r="D103" s="29">
        <v>485000</v>
      </c>
      <c r="E103" s="65">
        <v>195273.27</v>
      </c>
      <c r="F103" s="66">
        <f t="shared" si="2"/>
        <v>289726.73</v>
      </c>
    </row>
    <row r="104" spans="1:6" x14ac:dyDescent="0.2">
      <c r="A104" s="26" t="s">
        <v>249</v>
      </c>
      <c r="B104" s="64" t="s">
        <v>229</v>
      </c>
      <c r="C104" s="28" t="s">
        <v>345</v>
      </c>
      <c r="D104" s="29">
        <v>485000</v>
      </c>
      <c r="E104" s="65">
        <v>195273.27</v>
      </c>
      <c r="F104" s="66">
        <f t="shared" si="2"/>
        <v>289726.73</v>
      </c>
    </row>
    <row r="105" spans="1:6" x14ac:dyDescent="0.2">
      <c r="A105" s="26" t="s">
        <v>251</v>
      </c>
      <c r="B105" s="64" t="s">
        <v>229</v>
      </c>
      <c r="C105" s="28" t="s">
        <v>346</v>
      </c>
      <c r="D105" s="29">
        <v>15000</v>
      </c>
      <c r="E105" s="65" t="s">
        <v>48</v>
      </c>
      <c r="F105" s="66">
        <f t="shared" si="2"/>
        <v>15000</v>
      </c>
    </row>
    <row r="106" spans="1:6" x14ac:dyDescent="0.2">
      <c r="A106" s="26" t="s">
        <v>253</v>
      </c>
      <c r="B106" s="64" t="s">
        <v>229</v>
      </c>
      <c r="C106" s="28" t="s">
        <v>347</v>
      </c>
      <c r="D106" s="29">
        <v>15000</v>
      </c>
      <c r="E106" s="65" t="s">
        <v>48</v>
      </c>
      <c r="F106" s="66">
        <f t="shared" si="2"/>
        <v>15000</v>
      </c>
    </row>
    <row r="107" spans="1:6" x14ac:dyDescent="0.2">
      <c r="A107" s="26" t="s">
        <v>259</v>
      </c>
      <c r="B107" s="64" t="s">
        <v>229</v>
      </c>
      <c r="C107" s="28" t="s">
        <v>348</v>
      </c>
      <c r="D107" s="29">
        <v>15000</v>
      </c>
      <c r="E107" s="65" t="s">
        <v>48</v>
      </c>
      <c r="F107" s="66">
        <f t="shared" si="2"/>
        <v>15000</v>
      </c>
    </row>
    <row r="108" spans="1:6" ht="22.5" x14ac:dyDescent="0.2">
      <c r="A108" s="26" t="s">
        <v>243</v>
      </c>
      <c r="B108" s="64" t="s">
        <v>229</v>
      </c>
      <c r="C108" s="28" t="s">
        <v>349</v>
      </c>
      <c r="D108" s="29">
        <v>349036</v>
      </c>
      <c r="E108" s="65">
        <v>100000</v>
      </c>
      <c r="F108" s="66">
        <f t="shared" si="2"/>
        <v>249036</v>
      </c>
    </row>
    <row r="109" spans="1:6" ht="22.5" x14ac:dyDescent="0.2">
      <c r="A109" s="26" t="s">
        <v>245</v>
      </c>
      <c r="B109" s="64" t="s">
        <v>229</v>
      </c>
      <c r="C109" s="28" t="s">
        <v>350</v>
      </c>
      <c r="D109" s="29">
        <v>349036</v>
      </c>
      <c r="E109" s="65">
        <v>100000</v>
      </c>
      <c r="F109" s="66">
        <f t="shared" si="2"/>
        <v>249036</v>
      </c>
    </row>
    <row r="110" spans="1:6" x14ac:dyDescent="0.2">
      <c r="A110" s="26" t="s">
        <v>247</v>
      </c>
      <c r="B110" s="64" t="s">
        <v>229</v>
      </c>
      <c r="C110" s="28" t="s">
        <v>351</v>
      </c>
      <c r="D110" s="29">
        <v>349036</v>
      </c>
      <c r="E110" s="65">
        <v>100000</v>
      </c>
      <c r="F110" s="66">
        <f t="shared" si="2"/>
        <v>249036</v>
      </c>
    </row>
    <row r="111" spans="1:6" ht="22.5" x14ac:dyDescent="0.2">
      <c r="A111" s="26" t="s">
        <v>243</v>
      </c>
      <c r="B111" s="64" t="s">
        <v>229</v>
      </c>
      <c r="C111" s="28" t="s">
        <v>352</v>
      </c>
      <c r="D111" s="29">
        <v>1739000</v>
      </c>
      <c r="E111" s="65">
        <v>812562.26</v>
      </c>
      <c r="F111" s="66">
        <f t="shared" ref="F111:F142" si="3">IF(OR(D111="-",IF(E111="-",0,E111)&gt;=IF(D111="-",0,D111)),"-",IF(D111="-",0,D111)-IF(E111="-",0,E111))</f>
        <v>926437.74</v>
      </c>
    </row>
    <row r="112" spans="1:6" ht="22.5" x14ac:dyDescent="0.2">
      <c r="A112" s="26" t="s">
        <v>245</v>
      </c>
      <c r="B112" s="64" t="s">
        <v>229</v>
      </c>
      <c r="C112" s="28" t="s">
        <v>353</v>
      </c>
      <c r="D112" s="29">
        <v>1739000</v>
      </c>
      <c r="E112" s="65">
        <v>812562.26</v>
      </c>
      <c r="F112" s="66">
        <f t="shared" si="3"/>
        <v>926437.74</v>
      </c>
    </row>
    <row r="113" spans="1:6" x14ac:dyDescent="0.2">
      <c r="A113" s="26" t="s">
        <v>247</v>
      </c>
      <c r="B113" s="64" t="s">
        <v>229</v>
      </c>
      <c r="C113" s="28" t="s">
        <v>354</v>
      </c>
      <c r="D113" s="29">
        <v>1639964</v>
      </c>
      <c r="E113" s="65">
        <v>812562.26</v>
      </c>
      <c r="F113" s="66">
        <f t="shared" si="3"/>
        <v>827401.74</v>
      </c>
    </row>
    <row r="114" spans="1:6" ht="22.5" x14ac:dyDescent="0.2">
      <c r="A114" s="26" t="s">
        <v>243</v>
      </c>
      <c r="B114" s="64" t="s">
        <v>229</v>
      </c>
      <c r="C114" s="28" t="s">
        <v>355</v>
      </c>
      <c r="D114" s="29">
        <v>990000</v>
      </c>
      <c r="E114" s="65">
        <v>487000</v>
      </c>
      <c r="F114" s="66">
        <f t="shared" si="3"/>
        <v>503000</v>
      </c>
    </row>
    <row r="115" spans="1:6" ht="22.5" x14ac:dyDescent="0.2">
      <c r="A115" s="26" t="s">
        <v>245</v>
      </c>
      <c r="B115" s="64" t="s">
        <v>229</v>
      </c>
      <c r="C115" s="28" t="s">
        <v>356</v>
      </c>
      <c r="D115" s="29">
        <v>990000</v>
      </c>
      <c r="E115" s="65">
        <v>487000</v>
      </c>
      <c r="F115" s="66">
        <f t="shared" si="3"/>
        <v>503000</v>
      </c>
    </row>
    <row r="116" spans="1:6" x14ac:dyDescent="0.2">
      <c r="A116" s="26" t="s">
        <v>247</v>
      </c>
      <c r="B116" s="64" t="s">
        <v>229</v>
      </c>
      <c r="C116" s="28" t="s">
        <v>357</v>
      </c>
      <c r="D116" s="29">
        <v>990000</v>
      </c>
      <c r="E116" s="65">
        <v>487000</v>
      </c>
      <c r="F116" s="66">
        <f t="shared" si="3"/>
        <v>503000</v>
      </c>
    </row>
    <row r="117" spans="1:6" ht="22.5" x14ac:dyDescent="0.2">
      <c r="A117" s="26" t="s">
        <v>358</v>
      </c>
      <c r="B117" s="64" t="s">
        <v>229</v>
      </c>
      <c r="C117" s="28" t="s">
        <v>359</v>
      </c>
      <c r="D117" s="29">
        <v>4700000</v>
      </c>
      <c r="E117" s="65">
        <v>3525000</v>
      </c>
      <c r="F117" s="66">
        <f t="shared" si="3"/>
        <v>1175000</v>
      </c>
    </row>
    <row r="118" spans="1:6" x14ac:dyDescent="0.2">
      <c r="A118" s="26" t="s">
        <v>360</v>
      </c>
      <c r="B118" s="64" t="s">
        <v>229</v>
      </c>
      <c r="C118" s="28" t="s">
        <v>361</v>
      </c>
      <c r="D118" s="29">
        <v>4700000</v>
      </c>
      <c r="E118" s="65">
        <v>3525000</v>
      </c>
      <c r="F118" s="66">
        <f t="shared" si="3"/>
        <v>1175000</v>
      </c>
    </row>
    <row r="119" spans="1:6" ht="45" x14ac:dyDescent="0.2">
      <c r="A119" s="26" t="s">
        <v>362</v>
      </c>
      <c r="B119" s="64" t="s">
        <v>229</v>
      </c>
      <c r="C119" s="28" t="s">
        <v>363</v>
      </c>
      <c r="D119" s="29">
        <v>4700000</v>
      </c>
      <c r="E119" s="65">
        <v>3525000</v>
      </c>
      <c r="F119" s="66">
        <f t="shared" si="3"/>
        <v>1175000</v>
      </c>
    </row>
    <row r="120" spans="1:6" ht="22.5" x14ac:dyDescent="0.2">
      <c r="A120" s="26" t="s">
        <v>358</v>
      </c>
      <c r="B120" s="64" t="s">
        <v>229</v>
      </c>
      <c r="C120" s="28" t="s">
        <v>364</v>
      </c>
      <c r="D120" s="29">
        <v>6140000</v>
      </c>
      <c r="E120" s="65">
        <v>4590000</v>
      </c>
      <c r="F120" s="66">
        <f t="shared" si="3"/>
        <v>1550000</v>
      </c>
    </row>
    <row r="121" spans="1:6" x14ac:dyDescent="0.2">
      <c r="A121" s="26" t="s">
        <v>360</v>
      </c>
      <c r="B121" s="64" t="s">
        <v>229</v>
      </c>
      <c r="C121" s="28" t="s">
        <v>365</v>
      </c>
      <c r="D121" s="29">
        <v>6140000</v>
      </c>
      <c r="E121" s="65">
        <v>4590000</v>
      </c>
      <c r="F121" s="66">
        <f t="shared" si="3"/>
        <v>1550000</v>
      </c>
    </row>
    <row r="122" spans="1:6" ht="45" x14ac:dyDescent="0.2">
      <c r="A122" s="26" t="s">
        <v>362</v>
      </c>
      <c r="B122" s="64" t="s">
        <v>229</v>
      </c>
      <c r="C122" s="28" t="s">
        <v>366</v>
      </c>
      <c r="D122" s="29">
        <v>6120000</v>
      </c>
      <c r="E122" s="65">
        <v>4590000</v>
      </c>
      <c r="F122" s="66">
        <f t="shared" si="3"/>
        <v>1530000</v>
      </c>
    </row>
    <row r="123" spans="1:6" x14ac:dyDescent="0.2">
      <c r="A123" s="26" t="s">
        <v>367</v>
      </c>
      <c r="B123" s="64" t="s">
        <v>229</v>
      </c>
      <c r="C123" s="28" t="s">
        <v>368</v>
      </c>
      <c r="D123" s="29">
        <v>20000</v>
      </c>
      <c r="E123" s="65" t="s">
        <v>48</v>
      </c>
      <c r="F123" s="66">
        <f t="shared" si="3"/>
        <v>20000</v>
      </c>
    </row>
    <row r="124" spans="1:6" ht="22.5" x14ac:dyDescent="0.2">
      <c r="A124" s="26" t="s">
        <v>243</v>
      </c>
      <c r="B124" s="64" t="s">
        <v>229</v>
      </c>
      <c r="C124" s="28" t="s">
        <v>369</v>
      </c>
      <c r="D124" s="29">
        <v>110000</v>
      </c>
      <c r="E124" s="65">
        <v>76190.38</v>
      </c>
      <c r="F124" s="66">
        <f t="shared" si="3"/>
        <v>33809.619999999995</v>
      </c>
    </row>
    <row r="125" spans="1:6" ht="22.5" x14ac:dyDescent="0.2">
      <c r="A125" s="26" t="s">
        <v>245</v>
      </c>
      <c r="B125" s="64" t="s">
        <v>229</v>
      </c>
      <c r="C125" s="28" t="s">
        <v>370</v>
      </c>
      <c r="D125" s="29">
        <v>110000</v>
      </c>
      <c r="E125" s="65">
        <v>76190.38</v>
      </c>
      <c r="F125" s="66">
        <f t="shared" si="3"/>
        <v>33809.619999999995</v>
      </c>
    </row>
    <row r="126" spans="1:6" x14ac:dyDescent="0.2">
      <c r="A126" s="26" t="s">
        <v>247</v>
      </c>
      <c r="B126" s="64" t="s">
        <v>229</v>
      </c>
      <c r="C126" s="28" t="s">
        <v>371</v>
      </c>
      <c r="D126" s="29">
        <v>110000</v>
      </c>
      <c r="E126" s="65">
        <v>76190.38</v>
      </c>
      <c r="F126" s="66">
        <f t="shared" si="3"/>
        <v>33809.619999999995</v>
      </c>
    </row>
    <row r="127" spans="1:6" x14ac:dyDescent="0.2">
      <c r="A127" s="26" t="s">
        <v>372</v>
      </c>
      <c r="B127" s="64" t="s">
        <v>229</v>
      </c>
      <c r="C127" s="28" t="s">
        <v>373</v>
      </c>
      <c r="D127" s="29">
        <v>1535000</v>
      </c>
      <c r="E127" s="65">
        <v>1138063.22</v>
      </c>
      <c r="F127" s="66">
        <f t="shared" si="3"/>
        <v>396936.78</v>
      </c>
    </row>
    <row r="128" spans="1:6" x14ac:dyDescent="0.2">
      <c r="A128" s="26" t="s">
        <v>374</v>
      </c>
      <c r="B128" s="64" t="s">
        <v>229</v>
      </c>
      <c r="C128" s="28" t="s">
        <v>375</v>
      </c>
      <c r="D128" s="29">
        <v>1535000</v>
      </c>
      <c r="E128" s="65">
        <v>1138063.22</v>
      </c>
      <c r="F128" s="66">
        <f t="shared" si="3"/>
        <v>396936.78</v>
      </c>
    </row>
    <row r="129" spans="1:6" x14ac:dyDescent="0.2">
      <c r="A129" s="26" t="s">
        <v>376</v>
      </c>
      <c r="B129" s="64" t="s">
        <v>229</v>
      </c>
      <c r="C129" s="28" t="s">
        <v>377</v>
      </c>
      <c r="D129" s="29">
        <v>1535000</v>
      </c>
      <c r="E129" s="65">
        <v>1138063.22</v>
      </c>
      <c r="F129" s="66">
        <f t="shared" si="3"/>
        <v>396936.78</v>
      </c>
    </row>
    <row r="130" spans="1:6" x14ac:dyDescent="0.2">
      <c r="A130" s="26" t="s">
        <v>372</v>
      </c>
      <c r="B130" s="64" t="s">
        <v>229</v>
      </c>
      <c r="C130" s="28" t="s">
        <v>378</v>
      </c>
      <c r="D130" s="29">
        <v>160000</v>
      </c>
      <c r="E130" s="65">
        <v>26917.52</v>
      </c>
      <c r="F130" s="66">
        <f t="shared" si="3"/>
        <v>133082.48000000001</v>
      </c>
    </row>
    <row r="131" spans="1:6" x14ac:dyDescent="0.2">
      <c r="A131" s="26" t="s">
        <v>374</v>
      </c>
      <c r="B131" s="64" t="s">
        <v>229</v>
      </c>
      <c r="C131" s="28" t="s">
        <v>379</v>
      </c>
      <c r="D131" s="29">
        <v>100000</v>
      </c>
      <c r="E131" s="65">
        <v>10000</v>
      </c>
      <c r="F131" s="66">
        <f t="shared" si="3"/>
        <v>90000</v>
      </c>
    </row>
    <row r="132" spans="1:6" ht="22.5" x14ac:dyDescent="0.2">
      <c r="A132" s="26" t="s">
        <v>380</v>
      </c>
      <c r="B132" s="64" t="s">
        <v>229</v>
      </c>
      <c r="C132" s="28" t="s">
        <v>381</v>
      </c>
      <c r="D132" s="29">
        <v>100000</v>
      </c>
      <c r="E132" s="65">
        <v>10000</v>
      </c>
      <c r="F132" s="66">
        <f t="shared" si="3"/>
        <v>90000</v>
      </c>
    </row>
    <row r="133" spans="1:6" ht="22.5" x14ac:dyDescent="0.2">
      <c r="A133" s="26" t="s">
        <v>382</v>
      </c>
      <c r="B133" s="64" t="s">
        <v>229</v>
      </c>
      <c r="C133" s="28" t="s">
        <v>383</v>
      </c>
      <c r="D133" s="29">
        <v>60000</v>
      </c>
      <c r="E133" s="65">
        <v>16917.52</v>
      </c>
      <c r="F133" s="66">
        <f t="shared" si="3"/>
        <v>43082.479999999996</v>
      </c>
    </row>
    <row r="134" spans="1:6" ht="22.5" x14ac:dyDescent="0.2">
      <c r="A134" s="26" t="s">
        <v>384</v>
      </c>
      <c r="B134" s="64" t="s">
        <v>229</v>
      </c>
      <c r="C134" s="28" t="s">
        <v>385</v>
      </c>
      <c r="D134" s="29">
        <v>60000</v>
      </c>
      <c r="E134" s="65">
        <v>16917.52</v>
      </c>
      <c r="F134" s="66">
        <f t="shared" si="3"/>
        <v>43082.479999999996</v>
      </c>
    </row>
    <row r="135" spans="1:6" ht="56.25" x14ac:dyDescent="0.2">
      <c r="A135" s="26" t="s">
        <v>231</v>
      </c>
      <c r="B135" s="64" t="s">
        <v>229</v>
      </c>
      <c r="C135" s="28" t="s">
        <v>386</v>
      </c>
      <c r="D135" s="29">
        <v>42000</v>
      </c>
      <c r="E135" s="65">
        <v>11906.4</v>
      </c>
      <c r="F135" s="66">
        <f t="shared" si="3"/>
        <v>30093.599999999999</v>
      </c>
    </row>
    <row r="136" spans="1:6" ht="22.5" x14ac:dyDescent="0.2">
      <c r="A136" s="26" t="s">
        <v>233</v>
      </c>
      <c r="B136" s="64" t="s">
        <v>229</v>
      </c>
      <c r="C136" s="28" t="s">
        <v>387</v>
      </c>
      <c r="D136" s="29">
        <v>42000</v>
      </c>
      <c r="E136" s="65">
        <v>11906.4</v>
      </c>
      <c r="F136" s="66">
        <f t="shared" si="3"/>
        <v>30093.599999999999</v>
      </c>
    </row>
    <row r="137" spans="1:6" ht="22.5" x14ac:dyDescent="0.2">
      <c r="A137" s="26" t="s">
        <v>388</v>
      </c>
      <c r="B137" s="64" t="s">
        <v>229</v>
      </c>
      <c r="C137" s="28" t="s">
        <v>389</v>
      </c>
      <c r="D137" s="29">
        <v>42000</v>
      </c>
      <c r="E137" s="65">
        <v>11906.4</v>
      </c>
      <c r="F137" s="66">
        <f t="shared" si="3"/>
        <v>30093.599999999999</v>
      </c>
    </row>
    <row r="138" spans="1:6" ht="56.25" x14ac:dyDescent="0.2">
      <c r="A138" s="26" t="s">
        <v>231</v>
      </c>
      <c r="B138" s="64" t="s">
        <v>229</v>
      </c>
      <c r="C138" s="28" t="s">
        <v>390</v>
      </c>
      <c r="D138" s="29">
        <v>378000</v>
      </c>
      <c r="E138" s="65">
        <v>141384.69</v>
      </c>
      <c r="F138" s="66">
        <f t="shared" si="3"/>
        <v>236615.31</v>
      </c>
    </row>
    <row r="139" spans="1:6" ht="22.5" x14ac:dyDescent="0.2">
      <c r="A139" s="26" t="s">
        <v>233</v>
      </c>
      <c r="B139" s="64" t="s">
        <v>229</v>
      </c>
      <c r="C139" s="28" t="s">
        <v>391</v>
      </c>
      <c r="D139" s="29">
        <v>378000</v>
      </c>
      <c r="E139" s="65">
        <v>141384.69</v>
      </c>
      <c r="F139" s="66">
        <f t="shared" si="3"/>
        <v>236615.31</v>
      </c>
    </row>
    <row r="140" spans="1:6" ht="22.5" x14ac:dyDescent="0.2">
      <c r="A140" s="26" t="s">
        <v>388</v>
      </c>
      <c r="B140" s="64" t="s">
        <v>229</v>
      </c>
      <c r="C140" s="28" t="s">
        <v>392</v>
      </c>
      <c r="D140" s="29">
        <v>378000</v>
      </c>
      <c r="E140" s="65">
        <v>141384.69</v>
      </c>
      <c r="F140" s="66">
        <f t="shared" si="3"/>
        <v>236615.31</v>
      </c>
    </row>
    <row r="141" spans="1:6" ht="22.5" x14ac:dyDescent="0.2">
      <c r="A141" s="26" t="s">
        <v>243</v>
      </c>
      <c r="B141" s="64" t="s">
        <v>229</v>
      </c>
      <c r="C141" s="28" t="s">
        <v>393</v>
      </c>
      <c r="D141" s="29">
        <v>15000</v>
      </c>
      <c r="E141" s="65" t="s">
        <v>48</v>
      </c>
      <c r="F141" s="66">
        <f t="shared" si="3"/>
        <v>15000</v>
      </c>
    </row>
    <row r="142" spans="1:6" ht="22.5" x14ac:dyDescent="0.2">
      <c r="A142" s="26" t="s">
        <v>245</v>
      </c>
      <c r="B142" s="64" t="s">
        <v>229</v>
      </c>
      <c r="C142" s="28" t="s">
        <v>394</v>
      </c>
      <c r="D142" s="29">
        <v>15000</v>
      </c>
      <c r="E142" s="65" t="s">
        <v>48</v>
      </c>
      <c r="F142" s="66">
        <f t="shared" si="3"/>
        <v>15000</v>
      </c>
    </row>
    <row r="143" spans="1:6" x14ac:dyDescent="0.2">
      <c r="A143" s="26" t="s">
        <v>247</v>
      </c>
      <c r="B143" s="64" t="s">
        <v>229</v>
      </c>
      <c r="C143" s="28" t="s">
        <v>395</v>
      </c>
      <c r="D143" s="29">
        <v>15000</v>
      </c>
      <c r="E143" s="65" t="s">
        <v>48</v>
      </c>
      <c r="F143" s="66">
        <f t="shared" ref="F143:F174" si="4">IF(OR(D143="-",IF(E143="-",0,E143)&gt;=IF(D143="-",0,D143)),"-",IF(D143="-",0,D143)-IF(E143="-",0,E143))</f>
        <v>15000</v>
      </c>
    </row>
    <row r="144" spans="1:6" x14ac:dyDescent="0.2">
      <c r="A144" s="26" t="s">
        <v>251</v>
      </c>
      <c r="B144" s="64" t="s">
        <v>229</v>
      </c>
      <c r="C144" s="28" t="s">
        <v>396</v>
      </c>
      <c r="D144" s="29">
        <v>29500</v>
      </c>
      <c r="E144" s="65">
        <v>6818</v>
      </c>
      <c r="F144" s="66">
        <f t="shared" si="4"/>
        <v>22682</v>
      </c>
    </row>
    <row r="145" spans="1:6" x14ac:dyDescent="0.2">
      <c r="A145" s="26" t="s">
        <v>253</v>
      </c>
      <c r="B145" s="64" t="s">
        <v>229</v>
      </c>
      <c r="C145" s="28" t="s">
        <v>397</v>
      </c>
      <c r="D145" s="29">
        <v>29500</v>
      </c>
      <c r="E145" s="65">
        <v>6818</v>
      </c>
      <c r="F145" s="66">
        <f t="shared" si="4"/>
        <v>22682</v>
      </c>
    </row>
    <row r="146" spans="1:6" x14ac:dyDescent="0.2">
      <c r="A146" s="26" t="s">
        <v>259</v>
      </c>
      <c r="B146" s="64" t="s">
        <v>229</v>
      </c>
      <c r="C146" s="28" t="s">
        <v>398</v>
      </c>
      <c r="D146" s="29">
        <v>29500</v>
      </c>
      <c r="E146" s="65">
        <v>6818</v>
      </c>
      <c r="F146" s="66">
        <f t="shared" si="4"/>
        <v>22682</v>
      </c>
    </row>
    <row r="147" spans="1:6" ht="22.5" x14ac:dyDescent="0.2">
      <c r="A147" s="26" t="s">
        <v>243</v>
      </c>
      <c r="B147" s="64" t="s">
        <v>229</v>
      </c>
      <c r="C147" s="28" t="s">
        <v>399</v>
      </c>
      <c r="D147" s="29">
        <v>1248349.3999999999</v>
      </c>
      <c r="E147" s="65">
        <v>904059.02</v>
      </c>
      <c r="F147" s="66">
        <f t="shared" si="4"/>
        <v>344290.37999999989</v>
      </c>
    </row>
    <row r="148" spans="1:6" ht="22.5" x14ac:dyDescent="0.2">
      <c r="A148" s="26" t="s">
        <v>245</v>
      </c>
      <c r="B148" s="64" t="s">
        <v>229</v>
      </c>
      <c r="C148" s="28" t="s">
        <v>400</v>
      </c>
      <c r="D148" s="29">
        <v>1248349.3999999999</v>
      </c>
      <c r="E148" s="65">
        <v>904059.02</v>
      </c>
      <c r="F148" s="66">
        <f t="shared" si="4"/>
        <v>344290.37999999989</v>
      </c>
    </row>
    <row r="149" spans="1:6" x14ac:dyDescent="0.2">
      <c r="A149" s="26" t="s">
        <v>247</v>
      </c>
      <c r="B149" s="64" t="s">
        <v>229</v>
      </c>
      <c r="C149" s="28" t="s">
        <v>401</v>
      </c>
      <c r="D149" s="29">
        <v>1248349.3999999999</v>
      </c>
      <c r="E149" s="65">
        <v>904059.02</v>
      </c>
      <c r="F149" s="66">
        <f t="shared" si="4"/>
        <v>344290.37999999989</v>
      </c>
    </row>
    <row r="150" spans="1:6" x14ac:dyDescent="0.2">
      <c r="A150" s="26" t="s">
        <v>251</v>
      </c>
      <c r="B150" s="64" t="s">
        <v>229</v>
      </c>
      <c r="C150" s="28" t="s">
        <v>402</v>
      </c>
      <c r="D150" s="29">
        <v>1650.6</v>
      </c>
      <c r="E150" s="65">
        <v>1650.6</v>
      </c>
      <c r="F150" s="66" t="str">
        <f t="shared" si="4"/>
        <v>-</v>
      </c>
    </row>
    <row r="151" spans="1:6" x14ac:dyDescent="0.2">
      <c r="A151" s="26" t="s">
        <v>272</v>
      </c>
      <c r="B151" s="64" t="s">
        <v>229</v>
      </c>
      <c r="C151" s="28" t="s">
        <v>403</v>
      </c>
      <c r="D151" s="29">
        <v>1650.6</v>
      </c>
      <c r="E151" s="65">
        <v>1650.6</v>
      </c>
      <c r="F151" s="66" t="str">
        <f t="shared" si="4"/>
        <v>-</v>
      </c>
    </row>
    <row r="152" spans="1:6" ht="22.5" x14ac:dyDescent="0.2">
      <c r="A152" s="26" t="s">
        <v>274</v>
      </c>
      <c r="B152" s="64" t="s">
        <v>229</v>
      </c>
      <c r="C152" s="28" t="s">
        <v>404</v>
      </c>
      <c r="D152" s="29">
        <v>1650.6</v>
      </c>
      <c r="E152" s="65">
        <v>1650.6</v>
      </c>
      <c r="F152" s="66" t="str">
        <f t="shared" si="4"/>
        <v>-</v>
      </c>
    </row>
    <row r="153" spans="1:6" x14ac:dyDescent="0.2">
      <c r="A153" s="26" t="s">
        <v>261</v>
      </c>
      <c r="B153" s="64" t="s">
        <v>229</v>
      </c>
      <c r="C153" s="28" t="s">
        <v>405</v>
      </c>
      <c r="D153" s="29">
        <v>14400</v>
      </c>
      <c r="E153" s="65">
        <v>10800</v>
      </c>
      <c r="F153" s="66">
        <f t="shared" si="4"/>
        <v>3600</v>
      </c>
    </row>
    <row r="154" spans="1:6" x14ac:dyDescent="0.2">
      <c r="A154" s="26" t="s">
        <v>263</v>
      </c>
      <c r="B154" s="64" t="s">
        <v>229</v>
      </c>
      <c r="C154" s="28" t="s">
        <v>406</v>
      </c>
      <c r="D154" s="29">
        <v>14400</v>
      </c>
      <c r="E154" s="65">
        <v>10800</v>
      </c>
      <c r="F154" s="66">
        <f t="shared" si="4"/>
        <v>3600</v>
      </c>
    </row>
    <row r="155" spans="1:6" ht="9" customHeight="1" x14ac:dyDescent="0.2">
      <c r="A155" s="67"/>
      <c r="B155" s="68"/>
      <c r="C155" s="69"/>
      <c r="D155" s="70"/>
      <c r="E155" s="68"/>
      <c r="F155" s="68"/>
    </row>
    <row r="156" spans="1:6" ht="13.5" customHeight="1" x14ac:dyDescent="0.2">
      <c r="A156" s="71" t="s">
        <v>407</v>
      </c>
      <c r="B156" s="72" t="s">
        <v>408</v>
      </c>
      <c r="C156" s="73" t="s">
        <v>230</v>
      </c>
      <c r="D156" s="74">
        <v>-21412546.510000002</v>
      </c>
      <c r="E156" s="74">
        <v>-1532968.65</v>
      </c>
      <c r="F156" s="75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410</v>
      </c>
      <c r="B1" s="120"/>
      <c r="C1" s="120"/>
      <c r="D1" s="120"/>
      <c r="E1" s="120"/>
      <c r="F1" s="120"/>
    </row>
    <row r="2" spans="1:6" ht="13.15" customHeight="1" x14ac:dyDescent="0.25">
      <c r="A2" s="95" t="s">
        <v>411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18"/>
      <c r="D3" s="10"/>
      <c r="E3" s="10"/>
      <c r="F3" s="18"/>
    </row>
    <row r="4" spans="1:6" ht="13.9" customHeight="1" x14ac:dyDescent="0.2">
      <c r="A4" s="107" t="s">
        <v>23</v>
      </c>
      <c r="B4" s="101" t="s">
        <v>24</v>
      </c>
      <c r="C4" s="113" t="s">
        <v>412</v>
      </c>
      <c r="D4" s="104" t="s">
        <v>26</v>
      </c>
      <c r="E4" s="104" t="s">
        <v>27</v>
      </c>
      <c r="F4" s="110" t="s">
        <v>28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20">
        <v>1</v>
      </c>
      <c r="B11" s="21">
        <v>2</v>
      </c>
      <c r="C11" s="22">
        <v>3</v>
      </c>
      <c r="D11" s="23" t="s">
        <v>29</v>
      </c>
      <c r="E11" s="51" t="s">
        <v>30</v>
      </c>
      <c r="F11" s="25" t="s">
        <v>31</v>
      </c>
    </row>
    <row r="12" spans="1:6" ht="22.5" x14ac:dyDescent="0.2">
      <c r="A12" s="77" t="s">
        <v>413</v>
      </c>
      <c r="B12" s="78" t="s">
        <v>414</v>
      </c>
      <c r="C12" s="79" t="s">
        <v>230</v>
      </c>
      <c r="D12" s="80">
        <v>19199811.18</v>
      </c>
      <c r="E12" s="80">
        <v>1532968.65</v>
      </c>
      <c r="F12" s="81" t="s">
        <v>230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415</v>
      </c>
      <c r="B14" s="87" t="s">
        <v>416</v>
      </c>
      <c r="C14" s="88" t="s">
        <v>230</v>
      </c>
      <c r="D14" s="55" t="s">
        <v>48</v>
      </c>
      <c r="E14" s="55" t="s">
        <v>48</v>
      </c>
      <c r="F14" s="57" t="s">
        <v>48</v>
      </c>
    </row>
    <row r="15" spans="1:6" x14ac:dyDescent="0.2">
      <c r="A15" s="82" t="s">
        <v>417</v>
      </c>
      <c r="B15" s="83"/>
      <c r="C15" s="84"/>
      <c r="D15" s="85"/>
      <c r="E15" s="85"/>
      <c r="F15" s="86"/>
    </row>
    <row r="16" spans="1:6" x14ac:dyDescent="0.2">
      <c r="A16" s="52" t="s">
        <v>418</v>
      </c>
      <c r="B16" s="87" t="s">
        <v>419</v>
      </c>
      <c r="C16" s="88" t="s">
        <v>230</v>
      </c>
      <c r="D16" s="55" t="s">
        <v>48</v>
      </c>
      <c r="E16" s="55" t="s">
        <v>48</v>
      </c>
      <c r="F16" s="57" t="s">
        <v>48</v>
      </c>
    </row>
    <row r="17" spans="1:6" x14ac:dyDescent="0.2">
      <c r="A17" s="82" t="s">
        <v>417</v>
      </c>
      <c r="B17" s="83"/>
      <c r="C17" s="84"/>
      <c r="D17" s="85"/>
      <c r="E17" s="85"/>
      <c r="F17" s="86"/>
    </row>
    <row r="18" spans="1:6" x14ac:dyDescent="0.2">
      <c r="A18" s="77" t="s">
        <v>420</v>
      </c>
      <c r="B18" s="78" t="s">
        <v>421</v>
      </c>
      <c r="C18" s="79" t="s">
        <v>422</v>
      </c>
      <c r="D18" s="80">
        <v>19199811.18</v>
      </c>
      <c r="E18" s="80">
        <v>1532968.65</v>
      </c>
      <c r="F18" s="81">
        <v>17666842.530000001</v>
      </c>
    </row>
    <row r="19" spans="1:6" ht="22.5" x14ac:dyDescent="0.2">
      <c r="A19" s="77" t="s">
        <v>423</v>
      </c>
      <c r="B19" s="78" t="s">
        <v>421</v>
      </c>
      <c r="C19" s="79" t="s">
        <v>424</v>
      </c>
      <c r="D19" s="80">
        <v>19199811.18</v>
      </c>
      <c r="E19" s="80">
        <v>1532968.65</v>
      </c>
      <c r="F19" s="81">
        <v>17666842.530000001</v>
      </c>
    </row>
    <row r="20" spans="1:6" x14ac:dyDescent="0.2">
      <c r="A20" s="77" t="s">
        <v>425</v>
      </c>
      <c r="B20" s="78" t="s">
        <v>426</v>
      </c>
      <c r="C20" s="79" t="s">
        <v>427</v>
      </c>
      <c r="D20" s="80">
        <v>-41270922</v>
      </c>
      <c r="E20" s="80">
        <v>-23302161.579999998</v>
      </c>
      <c r="F20" s="81" t="s">
        <v>409</v>
      </c>
    </row>
    <row r="21" spans="1:6" ht="22.5" x14ac:dyDescent="0.2">
      <c r="A21" s="26" t="s">
        <v>428</v>
      </c>
      <c r="B21" s="27" t="s">
        <v>426</v>
      </c>
      <c r="C21" s="89" t="s">
        <v>429</v>
      </c>
      <c r="D21" s="29">
        <v>-41270922</v>
      </c>
      <c r="E21" s="29">
        <v>-23302161.579999998</v>
      </c>
      <c r="F21" s="66" t="s">
        <v>409</v>
      </c>
    </row>
    <row r="22" spans="1:6" x14ac:dyDescent="0.2">
      <c r="A22" s="77" t="s">
        <v>430</v>
      </c>
      <c r="B22" s="78" t="s">
        <v>431</v>
      </c>
      <c r="C22" s="79" t="s">
        <v>432</v>
      </c>
      <c r="D22" s="80">
        <v>60470733.18</v>
      </c>
      <c r="E22" s="80">
        <v>24835130.23</v>
      </c>
      <c r="F22" s="81" t="s">
        <v>409</v>
      </c>
    </row>
    <row r="23" spans="1:6" ht="22.5" x14ac:dyDescent="0.2">
      <c r="A23" s="26" t="s">
        <v>433</v>
      </c>
      <c r="B23" s="27" t="s">
        <v>431</v>
      </c>
      <c r="C23" s="89" t="s">
        <v>434</v>
      </c>
      <c r="D23" s="29">
        <v>60470733.18</v>
      </c>
      <c r="E23" s="29">
        <v>24835130.23</v>
      </c>
      <c r="F23" s="66" t="s">
        <v>409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436</v>
      </c>
      <c r="B1" t="s">
        <v>437</v>
      </c>
    </row>
    <row r="2" spans="1:2" x14ac:dyDescent="0.2">
      <c r="A2" t="s">
        <v>438</v>
      </c>
      <c r="B2" t="s">
        <v>439</v>
      </c>
    </row>
    <row r="3" spans="1:2" x14ac:dyDescent="0.2">
      <c r="A3" t="s">
        <v>440</v>
      </c>
      <c r="B3" t="s">
        <v>6</v>
      </c>
    </row>
    <row r="4" spans="1:2" x14ac:dyDescent="0.2">
      <c r="A4" t="s">
        <v>441</v>
      </c>
      <c r="B4" t="s">
        <v>442</v>
      </c>
    </row>
    <row r="5" spans="1:2" x14ac:dyDescent="0.2">
      <c r="A5" t="s">
        <v>443</v>
      </c>
      <c r="B5" t="s">
        <v>444</v>
      </c>
    </row>
    <row r="6" spans="1:2" x14ac:dyDescent="0.2">
      <c r="A6" t="s">
        <v>445</v>
      </c>
      <c r="B6" t="s">
        <v>437</v>
      </c>
    </row>
    <row r="7" spans="1:2" x14ac:dyDescent="0.2">
      <c r="A7" t="s">
        <v>446</v>
      </c>
      <c r="B7" t="s">
        <v>447</v>
      </c>
    </row>
    <row r="8" spans="1:2" x14ac:dyDescent="0.2">
      <c r="A8" t="s">
        <v>448</v>
      </c>
      <c r="B8" t="s">
        <v>447</v>
      </c>
    </row>
    <row r="9" spans="1:2" x14ac:dyDescent="0.2">
      <c r="A9" t="s">
        <v>449</v>
      </c>
      <c r="B9" t="s">
        <v>450</v>
      </c>
    </row>
    <row r="10" spans="1:2" x14ac:dyDescent="0.2">
      <c r="A10" t="s">
        <v>451</v>
      </c>
      <c r="B10" t="s">
        <v>19</v>
      </c>
    </row>
    <row r="11" spans="1:2" x14ac:dyDescent="0.2">
      <c r="A11" t="s">
        <v>452</v>
      </c>
      <c r="B11" t="s">
        <v>444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YPolozova</dc:creator>
  <dc:description>POI HSSF rep:2.55.0.349</dc:description>
  <cp:lastModifiedBy>YPolozova</cp:lastModifiedBy>
  <dcterms:created xsi:type="dcterms:W3CDTF">2023-10-10T10:43:48Z</dcterms:created>
  <dcterms:modified xsi:type="dcterms:W3CDTF">2023-10-10T10:43:48Z</dcterms:modified>
</cp:coreProperties>
</file>